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viane/Library/CloudStorage/Dropbox/AFEF - docs partagés Bureau/AG-2024/Trésorerie/"/>
    </mc:Choice>
  </mc:AlternateContent>
  <xr:revisionPtr revIDLastSave="0" documentId="8_{1F243EE6-CCCB-0440-8AAB-B938ED872EFD}" xr6:coauthVersionLast="47" xr6:coauthVersionMax="47" xr10:uidLastSave="{00000000-0000-0000-0000-000000000000}"/>
  <bookViews>
    <workbookView xWindow="0" yWindow="740" windowWidth="29400" windowHeight="17400"/>
  </bookViews>
  <sheets>
    <sheet name="Feuille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28" i="1"/>
  <c r="G23" i="1"/>
  <c r="F23" i="1"/>
  <c r="F28" i="1" s="1"/>
  <c r="E23" i="1"/>
  <c r="E28" i="1" s="1"/>
  <c r="G8" i="1"/>
  <c r="F8" i="1"/>
  <c r="E8" i="1"/>
  <c r="D8" i="1"/>
</calcChain>
</file>

<file path=xl/sharedStrings.xml><?xml version="1.0" encoding="utf-8"?>
<sst xmlns="http://schemas.openxmlformats.org/spreadsheetml/2006/main" count="37" uniqueCount="37">
  <si>
    <t>COMPTE DE RÉSULTAT 2023 AFEF</t>
  </si>
  <si>
    <t>Produits</t>
  </si>
  <si>
    <t>adhésions, dons</t>
  </si>
  <si>
    <t>ventes</t>
  </si>
  <si>
    <t>subvention</t>
  </si>
  <si>
    <t>FDVA</t>
  </si>
  <si>
    <t>produits financiers</t>
  </si>
  <si>
    <t>total</t>
  </si>
  <si>
    <t>CHARGES</t>
  </si>
  <si>
    <t>ligne</t>
  </si>
  <si>
    <t>Charges</t>
  </si>
  <si>
    <t>objet</t>
  </si>
  <si>
    <t>achats</t>
  </si>
  <si>
    <t>fournitures</t>
  </si>
  <si>
    <t>services ext.</t>
  </si>
  <si>
    <t>locations imm</t>
  </si>
  <si>
    <t>assurances</t>
  </si>
  <si>
    <t>documentation</t>
  </si>
  <si>
    <t>prépa. Congrès FIPF</t>
  </si>
  <si>
    <t>autres serv. Ext</t>
  </si>
  <si>
    <t>Déplacements</t>
  </si>
  <si>
    <t>serv. Bancaires</t>
  </si>
  <si>
    <t>tél, affranchis.,</t>
  </si>
  <si>
    <t>frais colloque</t>
  </si>
  <si>
    <t>autres charges</t>
  </si>
  <si>
    <t>cotis. FIPF</t>
  </si>
  <si>
    <t>divers</t>
  </si>
  <si>
    <t>Dotation amortissements</t>
  </si>
  <si>
    <t>Total</t>
  </si>
  <si>
    <t>CONTRIBUTIONS VOLONTAIRES</t>
  </si>
  <si>
    <t>Emplois des contributions volontaires</t>
  </si>
  <si>
    <t>Personnel bénévole</t>
  </si>
  <si>
    <t>mise à dispo. de biens</t>
  </si>
  <si>
    <t>secours en nature</t>
  </si>
  <si>
    <t>avoirs</t>
  </si>
  <si>
    <t>comptes BP</t>
  </si>
  <si>
    <t>livret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</si>
</sst>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Liberation Sans"/>
    </font>
    <font>
      <sz val="12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6"/>
      <color rgb="FF000000"/>
      <name val="Calibri"/>
      <family val="2"/>
    </font>
    <font>
      <b/>
      <sz val="10"/>
      <color rgb="FF000000"/>
      <name val="Calibri1"/>
    </font>
    <font>
      <b/>
      <sz val="10"/>
      <color theme="1"/>
      <name val="Calibri1"/>
    </font>
    <font>
      <sz val="10"/>
      <color rgb="FF000000"/>
      <name val="Calibri1"/>
    </font>
    <font>
      <sz val="10"/>
      <color theme="1"/>
      <name val="Calibri1"/>
    </font>
    <font>
      <b/>
      <sz val="12"/>
      <color rgb="FF000000"/>
      <name val="Calibri2"/>
    </font>
    <font>
      <b/>
      <sz val="14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right"/>
    </xf>
    <xf numFmtId="0" fontId="17" fillId="0" borderId="0" xfId="0" applyFont="1"/>
    <xf numFmtId="0" fontId="16" fillId="0" borderId="0" xfId="0" applyFont="1"/>
    <xf numFmtId="0" fontId="18" fillId="0" borderId="2" xfId="0" applyFont="1" applyBorder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sqref="A1:L1"/>
    </sheetView>
  </sheetViews>
  <sheetFormatPr baseColWidth="10" defaultRowHeight="16"/>
  <cols>
    <col min="1" max="2" width="14.1640625" customWidth="1"/>
    <col min="3" max="3" width="17.33203125" customWidth="1"/>
    <col min="4" max="12" width="14.1640625" customWidth="1"/>
  </cols>
  <sheetData>
    <row r="1" spans="1:12" ht="2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1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</row>
    <row r="3" spans="1:12" ht="21">
      <c r="A3" s="2"/>
      <c r="B3" s="2"/>
      <c r="C3" s="2"/>
      <c r="D3" s="3">
        <v>2023</v>
      </c>
      <c r="E3" s="2">
        <v>2022</v>
      </c>
      <c r="F3" s="2">
        <v>2021</v>
      </c>
      <c r="G3" s="2">
        <v>2020</v>
      </c>
      <c r="H3" s="1"/>
      <c r="I3" s="1"/>
      <c r="J3" s="1"/>
      <c r="K3" s="1"/>
      <c r="L3" s="1"/>
    </row>
    <row r="4" spans="1:12" ht="21">
      <c r="A4" s="2"/>
      <c r="B4" s="2" t="s">
        <v>1</v>
      </c>
      <c r="C4" s="4" t="s">
        <v>2</v>
      </c>
      <c r="D4" s="5">
        <v>4215</v>
      </c>
      <c r="E4" s="4">
        <v>5284</v>
      </c>
      <c r="F4" s="4">
        <v>4050</v>
      </c>
      <c r="G4" s="4">
        <v>3783</v>
      </c>
      <c r="H4" s="1"/>
      <c r="I4" s="1"/>
      <c r="J4" s="1"/>
      <c r="K4" s="1"/>
      <c r="L4" s="1"/>
    </row>
    <row r="5" spans="1:12" ht="21">
      <c r="A5" s="2"/>
      <c r="B5" s="4"/>
      <c r="C5" s="4" t="s">
        <v>3</v>
      </c>
      <c r="D5" s="5">
        <v>34022</v>
      </c>
      <c r="E5" s="4">
        <v>6022</v>
      </c>
      <c r="F5" s="4">
        <v>22</v>
      </c>
      <c r="G5" s="4">
        <v>308</v>
      </c>
      <c r="H5" s="1"/>
      <c r="I5" s="1"/>
      <c r="J5" s="1"/>
      <c r="K5" s="1"/>
      <c r="L5" s="1"/>
    </row>
    <row r="6" spans="1:12" ht="21">
      <c r="A6" s="4"/>
      <c r="B6" s="4" t="s">
        <v>4</v>
      </c>
      <c r="C6" s="4" t="s">
        <v>5</v>
      </c>
      <c r="D6" s="5">
        <v>700</v>
      </c>
      <c r="E6" s="4">
        <v>700</v>
      </c>
      <c r="F6" s="4">
        <v>700</v>
      </c>
      <c r="G6" s="4">
        <v>0</v>
      </c>
      <c r="H6" s="1"/>
      <c r="I6" s="1"/>
      <c r="J6" s="1"/>
      <c r="K6" s="1"/>
      <c r="L6" s="1"/>
    </row>
    <row r="7" spans="1:12" ht="21">
      <c r="A7" s="4"/>
      <c r="B7" s="5"/>
      <c r="C7" s="4" t="s">
        <v>6</v>
      </c>
      <c r="D7" s="5">
        <v>967</v>
      </c>
      <c r="E7" s="4">
        <v>344</v>
      </c>
      <c r="F7" s="4">
        <v>125</v>
      </c>
      <c r="G7" s="4">
        <v>123</v>
      </c>
      <c r="H7" s="1"/>
      <c r="I7" s="1"/>
      <c r="J7" s="1"/>
      <c r="K7" s="1"/>
      <c r="L7" s="1"/>
    </row>
    <row r="8" spans="1:12" ht="21">
      <c r="A8" s="4"/>
      <c r="B8" s="4" t="s">
        <v>7</v>
      </c>
      <c r="C8" s="4"/>
      <c r="D8" s="2">
        <f>SUM(D4:D7)</f>
        <v>39904</v>
      </c>
      <c r="E8" s="2">
        <f>SUM(E4:E7)</f>
        <v>12350</v>
      </c>
      <c r="F8" s="2">
        <f>SUM(F4:F7)</f>
        <v>4897</v>
      </c>
      <c r="G8" s="2">
        <f>SUM(G4:G7)</f>
        <v>4214</v>
      </c>
      <c r="H8" s="1"/>
      <c r="I8" s="1"/>
      <c r="J8" s="1"/>
      <c r="K8" s="1"/>
      <c r="L8" s="1"/>
    </row>
    <row r="9" spans="1:12" ht="21">
      <c r="A9" s="4"/>
      <c r="B9" s="4"/>
      <c r="C9" s="4"/>
      <c r="D9" s="5"/>
      <c r="E9" s="4"/>
      <c r="F9" s="4"/>
      <c r="G9" s="4"/>
      <c r="H9" s="1"/>
      <c r="I9" s="1"/>
      <c r="J9" s="1"/>
      <c r="K9" s="1"/>
      <c r="L9" s="1"/>
    </row>
    <row r="10" spans="1:12">
      <c r="A10" s="5"/>
      <c r="B10" s="5"/>
      <c r="C10" s="5"/>
      <c r="D10" s="5"/>
      <c r="E10" s="5"/>
      <c r="F10" s="16" t="s">
        <v>8</v>
      </c>
      <c r="G10" s="16"/>
      <c r="K10" s="17"/>
      <c r="L10" s="17"/>
    </row>
    <row r="11" spans="1:12" ht="19">
      <c r="A11" s="6" t="s">
        <v>9</v>
      </c>
      <c r="B11" s="7" t="s">
        <v>10</v>
      </c>
      <c r="C11" s="7" t="s">
        <v>11</v>
      </c>
      <c r="D11" s="3">
        <v>2023</v>
      </c>
      <c r="E11" s="7">
        <v>2022</v>
      </c>
      <c r="F11" s="7">
        <v>2021</v>
      </c>
      <c r="G11" s="7">
        <v>2020</v>
      </c>
      <c r="H11" s="8"/>
      <c r="I11" s="9"/>
      <c r="J11" s="9"/>
      <c r="K11" s="9"/>
      <c r="L11" s="9"/>
    </row>
    <row r="12" spans="1:12">
      <c r="A12" s="5"/>
      <c r="B12" s="5"/>
      <c r="C12" s="5"/>
      <c r="D12" s="5"/>
      <c r="E12" s="5"/>
      <c r="F12" s="5"/>
      <c r="G12" s="5"/>
    </row>
    <row r="13" spans="1:12">
      <c r="A13" s="6">
        <v>60</v>
      </c>
      <c r="B13" s="5" t="s">
        <v>12</v>
      </c>
      <c r="C13" s="5" t="s">
        <v>13</v>
      </c>
      <c r="D13" s="5">
        <v>1332</v>
      </c>
      <c r="E13" s="5">
        <v>6</v>
      </c>
      <c r="F13" s="5">
        <v>33</v>
      </c>
      <c r="G13" s="5">
        <v>0</v>
      </c>
      <c r="H13" s="10"/>
    </row>
    <row r="14" spans="1:12">
      <c r="A14" s="6">
        <v>61</v>
      </c>
      <c r="B14" s="5" t="s">
        <v>14</v>
      </c>
      <c r="C14" s="5" t="s">
        <v>15</v>
      </c>
      <c r="D14" s="5">
        <v>0</v>
      </c>
      <c r="E14" s="5">
        <v>300</v>
      </c>
      <c r="F14" s="11">
        <v>300</v>
      </c>
      <c r="G14" s="5">
        <v>0</v>
      </c>
    </row>
    <row r="15" spans="1:12">
      <c r="A15" s="6"/>
      <c r="B15" s="5"/>
      <c r="C15" s="5" t="s">
        <v>16</v>
      </c>
      <c r="D15" s="5">
        <v>398</v>
      </c>
      <c r="E15" s="5">
        <v>381</v>
      </c>
      <c r="F15" s="11">
        <v>381</v>
      </c>
      <c r="G15" s="5">
        <v>381</v>
      </c>
    </row>
    <row r="16" spans="1:12">
      <c r="A16" s="6"/>
      <c r="B16" s="5"/>
      <c r="C16" s="5" t="s">
        <v>17</v>
      </c>
      <c r="D16" s="5">
        <v>0</v>
      </c>
      <c r="E16" s="5">
        <v>168</v>
      </c>
      <c r="F16" s="11">
        <v>398</v>
      </c>
      <c r="G16" s="5">
        <v>50</v>
      </c>
      <c r="H16" s="10"/>
    </row>
    <row r="17" spans="1:12">
      <c r="A17" s="6"/>
      <c r="B17" s="5" t="s">
        <v>18</v>
      </c>
      <c r="C17" s="5"/>
      <c r="D17" s="5">
        <v>1688</v>
      </c>
      <c r="E17" s="5"/>
      <c r="F17" s="11"/>
      <c r="G17" s="5"/>
      <c r="H17" s="10"/>
    </row>
    <row r="18" spans="1:12">
      <c r="A18" s="6">
        <v>62</v>
      </c>
      <c r="B18" s="5" t="s">
        <v>19</v>
      </c>
      <c r="C18" s="5" t="s">
        <v>20</v>
      </c>
      <c r="D18" s="5">
        <v>3905</v>
      </c>
      <c r="E18" s="5">
        <v>3062</v>
      </c>
      <c r="F18" s="11">
        <v>1685</v>
      </c>
      <c r="G18" s="5">
        <v>1004</v>
      </c>
      <c r="H18" s="10"/>
    </row>
    <row r="19" spans="1:12">
      <c r="A19" s="6"/>
      <c r="B19" s="5"/>
      <c r="C19" s="5" t="s">
        <v>21</v>
      </c>
      <c r="D19" s="5">
        <v>170</v>
      </c>
      <c r="E19" s="5">
        <v>248</v>
      </c>
      <c r="F19" s="11">
        <v>269</v>
      </c>
      <c r="G19" s="5">
        <v>306</v>
      </c>
      <c r="H19" s="10"/>
    </row>
    <row r="20" spans="1:12">
      <c r="A20" s="6"/>
      <c r="B20" s="5"/>
      <c r="C20" s="5" t="s">
        <v>22</v>
      </c>
      <c r="D20" s="5">
        <v>1219</v>
      </c>
      <c r="E20" s="5">
        <v>678</v>
      </c>
      <c r="F20" s="11">
        <v>22</v>
      </c>
      <c r="G20" s="5">
        <v>9</v>
      </c>
      <c r="H20" s="10"/>
    </row>
    <row r="21" spans="1:12">
      <c r="A21" s="6"/>
      <c r="B21" s="5"/>
      <c r="C21" s="5" t="s">
        <v>23</v>
      </c>
      <c r="D21" s="5">
        <v>1990</v>
      </c>
      <c r="E21" s="5"/>
      <c r="F21" s="11"/>
      <c r="G21" s="5">
        <v>45</v>
      </c>
      <c r="H21" s="10"/>
    </row>
    <row r="22" spans="1:12">
      <c r="A22" s="6">
        <v>65</v>
      </c>
      <c r="B22" s="5" t="s">
        <v>24</v>
      </c>
      <c r="C22" s="5" t="s">
        <v>25</v>
      </c>
      <c r="D22" s="5">
        <v>150</v>
      </c>
      <c r="E22" s="5">
        <v>150</v>
      </c>
      <c r="F22" s="5">
        <v>100</v>
      </c>
      <c r="G22" s="5">
        <v>120</v>
      </c>
    </row>
    <row r="23" spans="1:12">
      <c r="A23" s="5"/>
      <c r="B23" s="5"/>
      <c r="C23" s="5" t="s">
        <v>26</v>
      </c>
      <c r="D23" s="5"/>
      <c r="E23" s="5">
        <f>SUM(E13:E22)</f>
        <v>4993</v>
      </c>
      <c r="F23" s="5">
        <f>SUM(F13:F22)</f>
        <v>3188</v>
      </c>
      <c r="G23" s="5">
        <f>SUM(G13:G22)</f>
        <v>1915</v>
      </c>
    </row>
    <row r="24" spans="1:12">
      <c r="A24" s="5"/>
      <c r="B24" s="5"/>
      <c r="C24" s="5"/>
      <c r="D24" s="5"/>
      <c r="E24" s="5"/>
      <c r="F24" s="5"/>
      <c r="G24" s="5"/>
    </row>
    <row r="25" spans="1:12">
      <c r="A25" s="5"/>
      <c r="B25" s="5"/>
      <c r="C25" s="5"/>
      <c r="D25" s="5"/>
      <c r="E25" s="5"/>
      <c r="F25" s="5"/>
      <c r="G25" s="5"/>
    </row>
    <row r="26" spans="1:12">
      <c r="A26" s="5">
        <v>68</v>
      </c>
      <c r="B26" s="5" t="s">
        <v>27</v>
      </c>
      <c r="C26" s="5"/>
      <c r="D26" s="5">
        <v>29052</v>
      </c>
      <c r="E26" s="5">
        <v>7357</v>
      </c>
      <c r="F26" s="12">
        <v>1709</v>
      </c>
      <c r="G26" s="5">
        <v>2299</v>
      </c>
    </row>
    <row r="27" spans="1:12">
      <c r="A27" s="5"/>
      <c r="B27" s="5"/>
      <c r="C27" s="5"/>
      <c r="D27" s="5"/>
      <c r="E27" s="5"/>
      <c r="F27" s="5"/>
      <c r="G27" s="5"/>
    </row>
    <row r="28" spans="1:12">
      <c r="A28" s="5"/>
      <c r="B28" s="5" t="s">
        <v>28</v>
      </c>
      <c r="C28" s="5"/>
      <c r="D28" s="13">
        <f>SUM(D13:D26)</f>
        <v>39904</v>
      </c>
      <c r="E28" s="13">
        <f>E26+E23</f>
        <v>12350</v>
      </c>
      <c r="F28" s="13">
        <f>F26+F23</f>
        <v>4897</v>
      </c>
      <c r="G28" s="13">
        <v>4214</v>
      </c>
    </row>
    <row r="29" spans="1:12">
      <c r="A29" s="5"/>
      <c r="B29" s="5"/>
      <c r="C29" s="5"/>
      <c r="D29" s="5"/>
      <c r="E29" s="5"/>
      <c r="F29" s="5"/>
      <c r="G29" s="5"/>
    </row>
    <row r="30" spans="1:12">
      <c r="A30" s="16" t="s">
        <v>29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>
      <c r="A31" s="5">
        <v>86</v>
      </c>
      <c r="B31" s="5" t="s">
        <v>30</v>
      </c>
      <c r="C31" s="5"/>
      <c r="D31" s="5"/>
      <c r="E31" s="5"/>
      <c r="F31" s="5"/>
      <c r="G31" s="5"/>
    </row>
    <row r="32" spans="1:12">
      <c r="A32" s="5"/>
      <c r="B32" s="5" t="s">
        <v>31</v>
      </c>
      <c r="C32" s="5"/>
      <c r="D32" s="5"/>
      <c r="E32" s="14">
        <v>47457</v>
      </c>
      <c r="F32" s="5">
        <v>24156</v>
      </c>
      <c r="G32" s="5">
        <v>9000</v>
      </c>
    </row>
    <row r="33" spans="1:7">
      <c r="A33" s="5"/>
      <c r="B33" s="5" t="s">
        <v>32</v>
      </c>
      <c r="C33" s="5"/>
      <c r="D33" s="5"/>
      <c r="E33" s="14">
        <v>91828</v>
      </c>
      <c r="F33" s="5">
        <v>91175</v>
      </c>
      <c r="G33" s="5">
        <v>66630</v>
      </c>
    </row>
    <row r="34" spans="1:7">
      <c r="A34" s="5"/>
      <c r="B34" s="5" t="s">
        <v>33</v>
      </c>
      <c r="C34" s="5"/>
      <c r="D34" s="5"/>
      <c r="E34" s="14">
        <v>1449</v>
      </c>
      <c r="F34" s="5">
        <v>1135</v>
      </c>
      <c r="G34" s="5">
        <v>1000</v>
      </c>
    </row>
    <row r="35" spans="1:7">
      <c r="A35" s="5"/>
      <c r="B35" s="5"/>
      <c r="C35" s="5"/>
      <c r="D35" s="5"/>
      <c r="E35" s="5">
        <f>E32+E33+E34</f>
        <v>140734</v>
      </c>
      <c r="F35" s="5">
        <f>F32+F33+F34</f>
        <v>116466</v>
      </c>
      <c r="G35" s="5">
        <f>G32+G33+G34</f>
        <v>76630</v>
      </c>
    </row>
    <row r="36" spans="1:7">
      <c r="A36" s="5"/>
      <c r="B36" s="5"/>
      <c r="C36" s="5"/>
      <c r="D36" s="5"/>
      <c r="E36" s="5"/>
      <c r="F36" s="5"/>
      <c r="G36" s="5"/>
    </row>
    <row r="37" spans="1:7">
      <c r="A37" s="5"/>
      <c r="B37" s="5"/>
      <c r="C37" s="5"/>
      <c r="D37" s="5"/>
      <c r="E37" s="5"/>
      <c r="F37" s="5"/>
      <c r="G37" s="5"/>
    </row>
    <row r="38" spans="1:7">
      <c r="A38" s="5"/>
      <c r="B38" s="5" t="s">
        <v>34</v>
      </c>
      <c r="C38" s="5" t="s">
        <v>35</v>
      </c>
      <c r="D38" s="5">
        <v>3194</v>
      </c>
      <c r="E38" s="5">
        <v>9177</v>
      </c>
      <c r="F38" s="5">
        <v>1747</v>
      </c>
      <c r="G38" s="5">
        <v>340</v>
      </c>
    </row>
    <row r="39" spans="1:7">
      <c r="A39" s="5"/>
      <c r="B39" s="5"/>
      <c r="C39" s="5" t="s">
        <v>36</v>
      </c>
      <c r="D39" s="5">
        <v>60328</v>
      </c>
      <c r="E39" s="5">
        <v>25016</v>
      </c>
      <c r="F39" s="5">
        <v>24892</v>
      </c>
      <c r="G39" s="5">
        <v>24769</v>
      </c>
    </row>
    <row r="40" spans="1:7">
      <c r="A40" s="5"/>
      <c r="B40" s="5"/>
      <c r="C40" s="5"/>
      <c r="D40" s="5"/>
      <c r="E40" s="5"/>
      <c r="F40" s="5"/>
      <c r="G40" s="5"/>
    </row>
    <row r="41" spans="1:7">
      <c r="A41" s="5"/>
      <c r="B41" s="5"/>
      <c r="C41" s="5"/>
      <c r="D41" s="5"/>
      <c r="E41" s="5"/>
      <c r="F41" s="5"/>
      <c r="G41" s="5"/>
    </row>
  </sheetData>
  <mergeCells count="4">
    <mergeCell ref="A1:L1"/>
    <mergeCell ref="F10:G10"/>
    <mergeCell ref="K10:L10"/>
    <mergeCell ref="A30:L30"/>
  </mergeCells>
  <pageMargins left="0" right="0" top="0.39370078740157477" bottom="0.39370078740157477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437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Viviane Youx</cp:lastModifiedBy>
  <cp:revision>7</cp:revision>
  <dcterms:created xsi:type="dcterms:W3CDTF">2024-01-16T16:58:02Z</dcterms:created>
  <dcterms:modified xsi:type="dcterms:W3CDTF">2024-02-08T17:57:33Z</dcterms:modified>
</cp:coreProperties>
</file>