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20" yWindow="140" windowWidth="14420" windowHeight="9640" activeTab="0"/>
  </bookViews>
  <sheets>
    <sheet name="Total" sheetId="1" r:id="rId1"/>
    <sheet name="Feuil1" sheetId="2" r:id="rId2"/>
  </sheets>
  <externalReferences>
    <externalReference r:id="rId5"/>
    <externalReference r:id="rId6"/>
  </externalReferences>
  <definedNames>
    <definedName name="__col4">#REF!</definedName>
    <definedName name="_col4">'[1]Feuil1'!$E$2:$E$20</definedName>
    <definedName name="éditeurs">OFFSET('[2]listes types'!$H$2,,,COUNTA('[2]listes types'!$H:$H)-1)</definedName>
    <definedName name="genre">#REF!</definedName>
    <definedName name="genres">#REF!</definedName>
    <definedName name="motsclés">#REF!</definedName>
    <definedName name="motsclésprgm">#REF!</definedName>
    <definedName name="niveau">#REF!</definedName>
    <definedName name="niveaux">#REF!</definedName>
    <definedName name="nivlect">#REF!</definedName>
    <definedName name="notes">#REF!</definedName>
    <definedName name="_xlnm.Print_Area" localSheetId="0">'Total'!$A$1:$P$85</definedName>
  </definedNames>
  <calcPr fullCalcOnLoad="1"/>
</workbook>
</file>

<file path=xl/sharedStrings.xml><?xml version="1.0" encoding="utf-8"?>
<sst xmlns="http://schemas.openxmlformats.org/spreadsheetml/2006/main" count="1043" uniqueCount="483">
  <si>
    <t>Dans un pays non précisé, Nour vit avec Youmna, une femme sourde et muette qu'elle considère comme sa mère. Mais, un jour, l'enfant doit partir rejoindre sa mère, qui lui prépare sa place dans un pays où les femmes sont libres. Nour affronte tous les dangers de l'immigration clandestine, elle connait l'angoisse d'une vie sans papiers avant d'être enfin régularisée. Devenue sage-femme, elle met au monde une fille. Elle prend conscience qu'elle est alors devenue une femme et qu'elle peut désormais ouvrir la petite boite que Youmna lui avait confiée avant son départ. Une bouleversante révélation nous montre alors jusqu'où peut aller l'amour d'une mère...</t>
  </si>
  <si>
    <t>Texte émouvant sur le rapport à la maternité, la volonté d’un devenir meilleur pour ses enfants, au prix du mensonge et de la séparation. Texte militant sur le droit des femmes, le sort réservé aux migrants. L'ouvrage propose en parallèle une version en LSF (langue des signes) : il est Intéressant de comparer la transcription en LSF avec ce que dit Nour. Langue simple et poétique.</t>
  </si>
  <si>
    <t>Peut être lu dès la sixième, car la lecture est facile et les personnages principaux sont jeunes, mais peut également intéresser des élèves plus âgés. Sélection prix COLLIDRAM 2013.</t>
  </si>
  <si>
    <t>L'action se passe dans un orphelinat accueillant des enfants amputés par des explosions de mines. Malgré leur handicap, les enfants jouent, rêvent et maltraitent celui qui peut le moins se défendre… Les enfants rédigent leurs lettres au Père Noël, se prenant à rêver qu'ils pourraient commander autre chose que des prothèses. Mais le Père Noël trompe la Mère Noël, et révèle son sale caractère lorsqu'il saute sur une mine en livrant ses cadeaux...</t>
  </si>
  <si>
    <t>Monologue où les trois personnages principaux sont évoqués le plus souvent à la troisième personne : le Père, la Mère, l'Enfant. Il arrive également que l'Enfant dise Je. Long passage où le monologue de la fille rapporte au discours direct le discours du Père. La fille a 10 ans, elle est fille d'immigrés, sa mère est gardienne et fait des ménages, le père travaille dans le bâtiment. Il souhaite que sa fille ait un meilleur avenir qu'eux. Pour cela, elle doit se comporter selon un modèle qu'il imagine... Sinon, il la corrige...</t>
  </si>
  <si>
    <t>Sélection Collidram 2013-14. S’intègre parfaitement dans les programmes du collège : sixième : genre du conte, HDA : la question de la réécriture, troisième : tragédie</t>
  </si>
  <si>
    <t>Version théâtrale revisitée de ce qui se passe chez l’ogre dans le conte de PERRAULT. L’une des ogresses a lu le conte, et sait ce qui doit se passer. Elle cherche à infléchir le cours de l’histoire pour que ni ses sœurs ni les frères du Petit Poucet ne meurent. Pour cela, elle devra d’abord percer les secrets de ses parents…</t>
  </si>
  <si>
    <t>Sa Majesté des mouches</t>
  </si>
  <si>
    <t>Dans la logique de son ouvrage à succès, « Le Théorème du perroquet », Denis GUEDJ associe intelligence de l'algèbre et de la géométrie et forme théâtrale.</t>
  </si>
  <si>
    <t>Chevalier templier en croisade, Kurt est miraculeusement épargné par le sultan. Il sauve alors une jeune fille d'une maison en flammes. Mais lorsque c'est un Juif qui vient le remercier d'avoir sauvé sa fille, Kurt s'interroge sur son geste. Alors que le vieux Nathan voit l'homme avant le croyant, l'évêque pousse à la haine, et le sultan fait passer avant tout son intérêt. C'est l'amour qui permettra à Kurt de trouver sa propre voie parmi les différents discours idéologiques.</t>
  </si>
  <si>
    <t>À proposer en cinquième pour l'évocation des monothéismes, mais aussi jusqu'en troisième : argumentation, les religions dans le monde contemporain, les conflits du Moyen Orient…</t>
  </si>
  <si>
    <t>Monologue qui montre bien la violence des sentiments à l'adolescence, ainsi que la violence familiale. Favorise l'identification. À travers cette adolescente blessée et excessive, l'auteur invite à une réflexion sur l'altérité, sur les jugements que l'on porte sur l'autre.</t>
  </si>
  <si>
    <t>Une référence aux contes de l'enfance pour évoquer le passage difficile à la vie d'adulte.</t>
  </si>
  <si>
    <r>
      <t>Belle pièce poétique pour évoquer le rapport à la mort. Cette lecture est l'occasion de susciter des rapprochements avec l'embaumement chez les Anciens. On pourra aussi inviter à la lecture de « La Vie devant soi »</t>
    </r>
    <r>
      <rPr>
        <i/>
        <sz val="10"/>
        <rFont val="Arial Narrow"/>
        <family val="2"/>
      </rPr>
      <t xml:space="preserve"> </t>
    </r>
    <r>
      <rPr>
        <sz val="10"/>
        <rFont val="Arial Narrow"/>
        <family val="2"/>
      </rPr>
      <t>d'Emile Ajar/Romain Gary.</t>
    </r>
  </si>
  <si>
    <t>Noam est cloué dans un fauteuil, suite à un accident. Un jour où il a très mal à la tête, il voit sortir de lui un petit bonhomme. C’est Camino, son destin.</t>
  </si>
  <si>
    <t>Pièce en cinq actes brefs. Les animaux, se plaignant de leur sort dans les fables, rencontrent LA FONTAINE, qui décide de les conduire à la Cour, le jour où se donne un bal : animaux habillés en hommes,  courtisans déguisés en animaux se rencontrent, s’affrontent. Les animaux emprisonnés seront finalement libérés, tandis que les humains auront été contraints de reconnaître leur part d’animalité.</t>
  </si>
  <si>
    <t>Prolongement intéressant de l’étude des Fables et de la Cour versaillaise. Les références, jeux poétiques, citations supposent une connaissance préalable pour une lecture autonome. Bel éclairage de la théâtralité comme de la poésie des fables, et des rapports subtils chez LA FONTAINE entre humanité et animalité.</t>
  </si>
  <si>
    <t>Lecture aisée pour des enjeux linguistiques considérables. Avec la langue, une réflexion sur les proximités entre théâtre et poésie. Peut servir de point de départ à une réflexion générique, à une approche du comique ainsi qu’à l’étude raisonnée de la langue.</t>
  </si>
  <si>
    <t>Une entreprise audacieuse pour laquelle l'auteur a forgé une langue singulière où les mots se pressent, comme une vague qui nous submerge, sans retenue, dans un mélange subtil de rire et d'émotion.</t>
  </si>
  <si>
    <t>Etre soi ou un autre, vivre dans le respect d’autrui, telles sont les questions soulevées à travers cette histoire, en apparence naïve, qui s’inspire de la représentation du loup dans la littérature enfantine.</t>
  </si>
  <si>
    <t>La pièce entremêle la voix de Larida enfant et celle de Larida adulte qui raconte ce moment difficile de la vie de l'enfant. L'imaginaire du conte se mêle à la réalité et la transforme.</t>
  </si>
  <si>
    <t>Seconde Guerre mondiale</t>
  </si>
  <si>
    <t>GRUMBERG Jean-Claude, POURCHET Marjorie</t>
  </si>
  <si>
    <t>Être le loup</t>
  </si>
  <si>
    <t>Le registre employé et l'humour rendent cette pièce attractive pour les élèves. Le propos n'en est pas moins d'une ironie grinçante, condamnant l'utilisation des mines antipersonnel, mais aussi tous ceux qui croient au Père Noël pour résoudre ce problème...</t>
  </si>
  <si>
    <t>Cette pièce peut être proposée à tous les niveaux du collège.</t>
  </si>
  <si>
    <t>Une adaptation fidèle au roman de William Golding, saluée par celui-ci. La pièce met en scène des enfants et adolescents livrés à eux-mêmes, très rapidement gagnés par la violence et la barbarie, ce qui ne laisse pas de nous interroger sur la nature humaine.</t>
  </si>
  <si>
    <t>Un détournement parodique de plusieurs contes.</t>
  </si>
  <si>
    <t>Deux enfants se sont disputés au square, et l'un a cassé une dent à l'autre. Les quatre parents décident de se rencontrer pour régler le différend, soucieux de montrer aux enfants qu'entre gens intelligents et civilisés, les conflits peuvent se régler à l'amiable. Mais lors de la conversation, divers désaccords surgissent, montant les uns contre les autres...</t>
  </si>
  <si>
    <t>« Neuf pièces facétieuses » qui sont des conversations à deux ou trois personnages, à la sortie d'un spectacle, dans un salon de coiffure, un musée ou sur un « green » de golf…</t>
  </si>
  <si>
    <t>Hubert est une sorte de narcisse contemporain. Toute la pièce tourne autour de cette question : va-t-il ou non se noyer dans son image jusqu’à perdre le sens du réel ? Peu doué au football malgré un entraîneur peu commun, protégé par son professeur de Français, Hubert avance dans la découverte de lui-même, et de son père.</t>
  </si>
  <si>
    <t>FEYDEAU Georges</t>
  </si>
  <si>
    <t>Un valet hypnotise son maître pour éviter de travailler , jusqu'au moment où il trouve plus fort que lui.</t>
  </si>
  <si>
    <t>Pièce en un acte, facile et amusante.</t>
  </si>
  <si>
    <t>Kant / Noir et humide / Si lentement / Petite sœur</t>
  </si>
  <si>
    <t>FOSSE Jon</t>
  </si>
  <si>
    <t>Cette lecture pose des questions de physique et de métaphysique par le biais de l'expérience sensible, y compris dans la lecture. Jeu sur la langue fait de répétitions, de reprises et d'écarts.</t>
  </si>
  <si>
    <t>La pièce présente l'itinéraire d'une enfant, confrontée à la mort, et surtout à celle de sa grand-mère. Nous partageons sa solitude : pas de parents dans cet univers, pas d’autres que soi dans son rapport à la mort et à la vie. La pièce expose comment cette enfant va combler ce manque  par la création, les mots et la musique, et se termine sur l’opéra qu’elle a imaginé.</t>
  </si>
  <si>
    <t>Pièce intimiste mais riche d'images et de références musicales qui émaillent le texte.</t>
  </si>
  <si>
    <t>Théâtre contemporain, pour réfléchir sur les influences, le bien et le mal. Les questions morales sont abordées ici d'une manière moins conventionnelle que ce que l'on peut avoir l'habitude de lire dans la littérature de jeunesse.</t>
  </si>
  <si>
    <t>Une histoire d'enfance et d'adolescence qui dit la beauté et la dureté du monde, d'une manière originale qui mêle burlesque et poétique, gravité et légèreté.</t>
  </si>
  <si>
    <t>Un personnage attachant que l'on peut suivre dans plusieurs pièces du même auteur : « Bouli redéboule », « Wanted Pétula », « Bouli année zéro».</t>
  </si>
  <si>
    <t>Réécriture du mythe de Médée par actualisation. Mise en jeu de l'attitude des adultes en cas de divorce. Intéressant travail sur deux langues qui s'opposent et se mêlent.</t>
  </si>
  <si>
    <t>Une pièce en forme de quête initiatique d'une grande richesse symbolique, qui permet à l'enfant de trouver le chemin de son adolescence en vivant ce qu'il n'a pas connu. On sera sensible au plaisir de l'imaginaire et du jeu avec les mots.</t>
  </si>
  <si>
    <t>« Camino » signifie le chemin, en espagnol. La vie est évoquée ici comme un chemin : le passé, c'est un mur inachevé, le présent, un chantier, et l’avenir, des routes entre lesquelles il faut choisir avec des yeux magiques.</t>
  </si>
  <si>
    <t>Récit positif qui insuffle de l’énergie.</t>
  </si>
  <si>
    <t>La situation du personnage se révèle peu à peu. Un récit symbolique, métaphore de la vie comme un voyage, la mort comme un passage.</t>
  </si>
  <si>
    <t>Les questions des enfants confrontées aux enseignements des grands, pour réfléchir à la meilleure façon de prendre la vie.</t>
  </si>
  <si>
    <t>Dalton et Pace arrivent en courant au pied du pont sur lequel va passer le train, objet du défi sans concession que Pace lance à Dalton : traverser le pont juste avant que la locomotive n’arrive. Ainsi commence cette aventure amoureuse qui va croiser l'histoire familiale et sociale d'une époque difficile pour les pauvres.</t>
  </si>
  <si>
    <t>Le grand méchant loup vient de mourir. Il lui faut un successeur. Le mouton Kalle passe un entretien d’embauche.</t>
  </si>
  <si>
    <t>Larida a été confiée à Monsieur et Madame Danielli : sa mère est à l'hôpital après un accident et Larida ne le sait pas. Pour aider l'enfant, soir après soir, M. Danielli lui raconte l'histoire de l'Oiseau bleu mais Larida commence par ne pas en vouloir. Peu à peu, cependant, l'imaginaire du conte va lui permettre de parler avec sa mère et avec un adolescent qu'elle a rencontré.</t>
  </si>
  <si>
    <t>Fantaisie et inventivité, à tous les niveaux, dans ce « petit théâtre végétal » qui prend la forme de dialogues, de monologues, de stances, et où il n'est pas rare que le lecteur-spectateur soit interpellé.</t>
  </si>
  <si>
    <t>Cette pièce repose sur une thématique peu fréquente, la mort du père. Langue et situations savoureuses, pleines de fantaisie et de sensibilité.</t>
  </si>
  <si>
    <t>Une comédie contemporaine qui joue à la fois sur une situation traditionnelle de comédie (le mariage et ce qui lui fait obstacle), sur les références au conte, et sur les mots dans des dialogues drôles et brillants.</t>
  </si>
  <si>
    <t>Un conte cruel qui dit la force impérieuse du désir. Métamorphosé en pièce de théâtre, il montre la terre et la mer peuplées de menaces. Mais la fin en est moins tragique.</t>
  </si>
  <si>
    <t>Sous forme de monologues ou d'échanges à deux, qui se prêtent aisément à une mise en voix, la pièce rend compte de la façon dont un enfant perçoit le monde qui l'entoure. Un regard plein de candeur et non dénué d'humour.</t>
  </si>
  <si>
    <t>Les lecteurs adolescents sont invités à donner corps et voix à ces textes destinés à la scène et qui répondent à une contrainte formelle : pouvoir être joués par un groupe de douze acteurs. Les répliques ne sont pas toujours attribuées à un personnage en particulier, ce qui laisse place à une grande inventivité dramaturgique.</t>
  </si>
  <si>
    <t>Original, amusant et pas si loufoque que cela.</t>
  </si>
  <si>
    <t>La pièce se présente dans une structure unique, mêlant répétitions de cinéma et théâtralité. Langue des plus attachantes, jubilatoire, faussement archaïque.</t>
  </si>
  <si>
    <t>Etre enfant, grandir, devenir grand, qu’est-ce que c’est ? Le Petit Chaperon rouge se pose la question et nous avec elle.</t>
  </si>
  <si>
    <t>Adaptation théâtrale très réussie d’un conte de Grimm.</t>
  </si>
  <si>
    <t>Pièce intéressante pour les conflits qu'elle met en évidence, récemment mise en scène. Humour et vérité.</t>
  </si>
  <si>
    <t>Un recueil fait de pièces courtes qui laissent délibérément place à la fantaisie.</t>
  </si>
  <si>
    <t>Pièce passionnante à étudier dans sa composition, de nature musicale. Langue pleine de trouvailles. Apprentissage par la vie intérieure, présentée comme une aventure. Dédoublement du personnage qui met au défi la scène.</t>
  </si>
  <si>
    <t>Un brin ironique, subtile et pourtant simple, cette pièce invite à une approche prudente de la vérité et du sens. Pourrait aussi être étudiée en lycée : 3e/2e.</t>
  </si>
  <si>
    <t>Sélection Collidram 2013-14.</t>
  </si>
  <si>
    <t>Cette pièce, écrite par un auteur russe et censurée sous Staline, peut être lue comme une fable politique, une épopée burlesque et une comédie philosophique. À travers cette diversité de tons, elle livre de manière efficace un message d'une grande actualité.</t>
  </si>
  <si>
    <t>Une fable poétique et fantastique qui joue sur les frontières (rationnel/irrationnel, trivialité/poésie, enfance/monde des adultes, humour/gravité) pour dire le difficile passage de l'enfance à l'adolescence. Une pièce qui joue à déconcerter et dépayser le lecteur (le choix du Canada y participe, jusque dans le parler des personnages).</t>
  </si>
  <si>
    <t>Trois histoires en une, autour du thème de la douleur, mais qui ouvre sur l'espoir. L'univers des contes de notre enfance n'est pas loin.</t>
  </si>
  <si>
    <t>Le texte oscille entre théâtre et récit, puisqu'il prend la forme d'un monologue pour évoquer l'adolescence comme une étape essentielle dans la construction de soi, avec les autres, une transition vers la vie d'adulte. Le ton est à la fois drôle et émouvant et le personnage d'une grande fraîcheur et débordant de vitalité.</t>
  </si>
  <si>
    <t>Le lecteur trouvera une suite dans « Molly au château » publié chez le même éditeur.</t>
  </si>
  <si>
    <t>Pour découvrir une écriture théâtrale originale - un texte presque entièrement didascalique -, prendre plaisir aux mises en scène toujours plus imaginatives et à la constance de Jojo qui semble expérimenter artistiquement les mille et une façons de s’attirer beigne, gifle et torgnole et s'interroger par la même occasion sur ce curieux mode de relation entre la mère et son fils.</t>
  </si>
  <si>
    <t>Théâtre d'apprentissage, la pièce est aussi une fable poétique qui fonctionne à la manière d'une partition poétique pour chœur (« les Tenants ») et solistes (« les Diseurs »).</t>
  </si>
  <si>
    <t>Monodrame contemporain dans lequel un personnage dialogue avec lui-même, cette pièce confrontera les jeunes lecteurs à l'image de leur propre vieillesse, sujet peu abordé dans notre société. La place du texte didascalique, l'alternance du noir et de la lumière, le personnage énigmatique du promeneur, le dédoublement du personnage principal créent une esthétique particulière qui entretient des liens avec les jeux de l'enfance.</t>
  </si>
  <si>
    <t>Une pièce qui mêle le langage du théâtre et du conte, pour parler de la représentation de soi devant les autres, du deuil et de la solitude et d'un jeu de cache-cache entre deux personnages. L'auteur crée en outre une langue singulière qui fait référence au conte et à la chevalerie, s’inspire à la fois du vieux français et du parler des campagnes.</t>
  </si>
  <si>
    <t>Réécriture contemporaine de Roméo et Juliette à faire lire en prolongement de la pièce de Shakespeare, dont elle est une sorte de suite-rétrospective. Théâtre dans le théâtre, la pièce peut déconcerter les lecteurs peu habitués aux pratiques théâtrales.</t>
  </si>
  <si>
    <t>Une jeune fille a deux visages, l'un devant, l'autre derrière. Elle regarde le monde dans toute sa complexité et, à  l'usine, fait la connaissance d'un vieil homme qu'elle essaie d'entraîner dans la joie et la couleur. Elle va aussi découvrir celui qui refuse d'être le Prince Charmant.</t>
  </si>
  <si>
    <t>Bouli Miro, c'est le nom du personnage principal : Bouli, parce qu'il est gros comme son père Daddi Rotondo, et Miro, parce qu'il ne voit rien sans lunettes, comme sa mère Mama Binocla. Choyé par les siens, il lui faut bientôt affronter le monde du dehors.</t>
  </si>
  <si>
    <t>Un jeune garçon de dix ans, battu par sa mère, se couche dans une tombe pour mourir. Victor, le fossoyeur, l'emmène alors dans le cimetière des gitans où, passé dans le monde de l'imaginaire, il va partir en quête d'une autre mère, passant de Reine Verticale à Mère Papillon, Mère Ogresse, Mère à Jardin, jusqu'à la Mère des Mères.</t>
  </si>
  <si>
    <t>Paco est sur une barque entre la vie et la mort. Il hésite à passer d’un côté ou de l’autre. Une série de rencontres, un dialogue avec son corps l’aideront à faire son choix.</t>
  </si>
  <si>
    <t>Trita est une petite fille qui ne sait pas comment surmonter son chagrin et ses peurs. Sophie, qui appartient à un autre univers, l’aide à trouver de vraies consolations.</t>
  </si>
  <si>
    <t>Pièce d'une grande drôlerie, extrêmement savoureuse dans sa langue, son inventivité.  Permet de se pencher sur l'art pariétal, figuré dans la pièce, et d'en tirer une profonde réflexion. Permet aussi des travaux interdisciplinaires français/arts plastiques.</t>
  </si>
  <si>
    <t>Pièce savoureuse, pleine d'inventivité langagière, burlesque, avec une référence aux contes, modernisés. Traite du monde contemporain en le mettant en perspective, traite aussi du rapport à la vieillesse et à la mort de ceux que l'on aime, avec tendresse et jubilation.</t>
  </si>
  <si>
    <t>L'aventure est racontée par Ellj lui-même, dans une langue singulière à la mesure de sa quête identitaire.</t>
  </si>
  <si>
    <t>Un beau texte qui évoque les difficultés à surmonter pour vivre en société.</t>
  </si>
  <si>
    <t>Trois pièces de Jean Tardieu  : « Un mot pour un autre », « Finissez vos phrases ! » et « Les mots inutiles ». La réflexion sur les jeux de langage et la communication s’inscrit dans une poésie et une théâtralité comique. Chacune des pièces (de 14 à 20 pages) met en scène un dérèglement du dialogue montrant que la communication signifie autrement que par le sens apparent des mots. De vraies comédies, très accessibles, favorisant une réflexion sur le langage et la communication.</t>
  </si>
  <si>
    <t>Mathieu est atteint d'une maladie qui fait peur aux autres. Sa mère et lui viennent d'arriver dans un quartier où Mathieu découvre, dans la rue, celui qui devient, pour un moment et non sans heurts, son seul ami.</t>
  </si>
  <si>
    <t>Durant la Seconde Guerre mondiale, des garçons échouent sur une île déserte, à la suite d'un accident d'avion. Que vont-ils faire de cette liberté qu'ils découvrent ? Une rivalité s'engage entre Ralph qu'ils ont d'abord choisi pour chef et Jack qui parvient à les entrainer avec lui.</t>
  </si>
  <si>
    <t>Quinze dialogues se succèdent, qui mettent en scène des personnages ordinaires, sauf lorsqu'il s'agit de Job et de Dieu, et qui prêtent à rire, même si  les situations peuvent être considérées comme tragiques.</t>
  </si>
  <si>
    <t>Suzanne Zonzon, raccommodeuse de couples, reçoit Poucet et sa femme, qui n’est autre que l’une des filles de M. Logre, puis M. Barbe Bleu, tout seul, bien évidemment…Mais pourquoi donc a-t-il tué sa première épouse ?</t>
  </si>
  <si>
    <t>Une adolescente, Chloé, vit difficilement le deuil de son frère, mort dans un accident de voiture. Elle se retrouve alors embarquée dans une aventure qui la dépasse très vite :  une de ses amies décide de célébrer la mémoire de ce frère grâce aux médias sociaux.</t>
  </si>
  <si>
    <t>Des textes pour le plaisir de lire et de jouer, ancrés dans le présent ou rattachés à la tradition littéraire, intéressants par leur diversité.</t>
  </si>
  <si>
    <t>Un jeune garçon, Pierre, et une jeune fille, Léa, se rencontrent sous le signe de la fantaisie et, en l'espace de peu de jours, ils jouent à se marier, avoir des jumeaux, se quereller pour finir par se quitter (ou plutôt le garçon quitte la fille).</t>
  </si>
  <si>
    <t>La narratrice est une adolescente qui ne supporte plus son beau-père, alcoolique et raciste. Elle décide de s'attaquer à lui en découpant les dents des timbres dont il fait collection. C'est alors qu'elle découvre un timbre représentant une jeune fille noire. Cette jeune fille la hante et devient même son amie imaginaire. Le beau-père finira par livrer son secret...</t>
  </si>
  <si>
    <t>Ouais a dix ans, elle passe beaucoup de temps avec sa grand-mère, Mémé Blanche, une vieille dame un peu étonnante mais finalement bien ordinaire, qui a perdu son mari trois mois plus tôt  et commence à ressentir les effets de la maladie d’Alzheimer. Et plus elle s'enfonce dans la maladie, plus Ouais avance dans son adolescence.</t>
  </si>
  <si>
    <t>Elaine vient de perdre son père et la douleur désespérée qui l'assaille la coupe de sa mère. Son père et sa mère l'élevaient en effet de façons bien différentes. Elaine se raccroche alors à l'univers fantaisiste paternel jusqu'à presque se couper du monde. Elle se crée un ami imaginaire, mais sa mère finira par la rejoindre pour partie dans son monde.</t>
  </si>
  <si>
    <t>Un jeune homme, Louis Beaugosse, se présente chez sa fiancée Annabelle pour l'emmener à la mairie et l'épouser. Mais il ne trouve que les deux sœurs, un peu sorcières, de sa chère Annabelle.</t>
  </si>
  <si>
    <t>Petite Sirène cède à la tentation de découvrir le monde et veut se faire aimer du prince de Terrebrune.</t>
  </si>
  <si>
    <t>Moustique pose des questions. Il se dit que si les adultes ne le font pas, c'est parce qu'ils ont les réponses. Il ne cesse de s'interroger sur le passé (« Où est-ce que j'étais quand j'étais pas né ? ») ou sur l'avenir (il voudrait « être cirque ») ; le langage l'intrigue aussi : pourquoi parle-t-on de « petit copain » ou de « langue maternelle » ? Il dialogue même avec une voix derrière la porte.</t>
  </si>
  <si>
    <t>Une fin plutôt pessimiste et cruelle mais qui devrait faire réfléchir le lecteur.</t>
  </si>
  <si>
    <t>Lecture à proposer dans le cadre des "récits d'enfance".</t>
  </si>
  <si>
    <t>Une pièce qu'il est peut-être plus aisé de lire que de jouer : certains jeux de scène paraissent assez difficiles à réaliser et  il semble plus facile d'imaginer le décor que de le représenter (phénomènes météorologiques par exemple).</t>
  </si>
  <si>
    <t>hypnose</t>
  </si>
  <si>
    <t>LITTERATURES</t>
  </si>
  <si>
    <t>Légende :</t>
  </si>
  <si>
    <t>Première liste en ligne sur Eduscol</t>
  </si>
  <si>
    <t>Belle a seize ans lorsqu'elle se pique avec un stylo qui la plonge dans un mal-être dont elle ne sortira que grâce à la rencontre avec un comédien et le théâtre.</t>
  </si>
  <si>
    <t>Une jeune femme, Anna, raconte son enfance et la revit, quelque part dans les Carpates, non loin d'un camp de concentration que ses parents prenaient soin d'ignorer, jusqu'au jour où un homme s'en échappe et vient déposer sa veste près de leur maison. La petite Anna va en faire une sorte d'ami et découvrir alors quelle est la réalité de la famille et de la société dans laquelle elle vit et qu'elle va rejeter.</t>
  </si>
  <si>
    <t>Un armateur ruiné vit entouré de son fils, de ses deux filles et de Mariette, la servante. On lui annonce un de ses navires en vue. Il se met en chemin, promettant de rapporter à sa cadette une rose aussi belle qu'elle.</t>
  </si>
  <si>
    <t>Ma Chérie vit très mal le remariage de son père. Elle se trouve même dépossédée de son nom pour devenir Cendrillon. Mais pas de baguette magique, pas de fée, pas de pardon pour les deux demi-sœurs. Bruno Castan préfère Grimm à Perrault.</t>
  </si>
  <si>
    <t>« Coup de bleu » tisse deux univers, celui du conte, « Barbe Bleue », et celui de notre monde, dans le quotidien de faits divers. Dans les deux cas, la vie se révèle dangereuse. Le personnage énigmatique du grand K, évocation de Kantor, rôde sur la scène et le monde.</t>
  </si>
  <si>
    <t>Un ensemble de petits dialogues inscrits dans l'espace, de nature philosophique, réunissant, opposant parfois deux jeunes personnages dont on ne sait pas s'ils sont fille ou garçon.</t>
  </si>
  <si>
    <t>Une petite fille qui souvent s’ennuie fait la rencontre du loup, le jour où pour la première fois elle est autorisée à sortir seule.</t>
  </si>
  <si>
    <t>Comment se résoudre à sortir de ce cocon confortable que constitue la vie intra-utérine ?</t>
  </si>
  <si>
    <t>Trois frères doivent rapporter l’eau de vie à leur père malade. Mais les deux ainés sont trop sûrs d’eux …</t>
  </si>
  <si>
    <t>Des petites pièces simples en apparence, mais profondes et sensibles, pour dire le regard que des enfants peuvent porter sur le monde qui les entoure.</t>
  </si>
  <si>
    <t>Lancelot, poussé par l'amour et par son idéal chevaleresque, provoque en duel un dragon monstrueux qui règne en tyran sur les habitants d'une petite ville.  Vainqueur mais blessé et disparu, il est tenu pour mort. Alors le Bourgmestre, aidé de son fils, n'hésite pas à s'attribuer sa victoire et à s'emparer du pouvoir, condamnant le peuple à une « servitude volontaire ».</t>
  </si>
  <si>
    <t>Louise, onze ans, vit au Canada avec son père et sa sœur. Un soir, elle remarque un ours blanc transparent qui la suit comme un ange gardien. Elle l’accueille chez elle, en fait son confident, son compagnon de jeu. Mais Louise est la seule à le voir. Bientôt les ours blancs se multiplient. Ils sont derrière son père, sa sœur, et même les gens du quartier… La petite fille se heurte à l’incompréhension de son entourage.</t>
  </si>
  <si>
    <t>L'action principale de la pièce est enchâssée dans un récit du personnage principal, qui, adulte, repense à un épisode de son enfance. Agé d'une douzaine d'années, il avait alors fait la connaissance de « l'Hirondelle », un garçon bien plus fortuné que lui, et dont il subit très vite l'influence. Celui-ci l'amène à jouer des tours dangereux aux personnes les plus vulnérables du village. L'un de ses tours a des conséquences dramatiques...</t>
  </si>
  <si>
    <t>Molly est une jeune fille de quinze ans qui s'interroge sur son avenir. Elle ne se voit pas rester toute sa vie dans son village natal à travailler dans un supermarché. Elle prépare son bac et finance ses études en tenant le samedi soir le bar d'un club sportif.</t>
  </si>
  <si>
    <t>Jojo, enfant rêveur et imaginatif, fait des bêtises. Il invente une ribambelle de rôles qu'il endosse avec sérieux et les mises en scène qui vont avec. Mais c'est sans compter sur l'autorité de sa mère qui, à chaque fois, met fin à ces jeux étonnants par une gifle retentissante.</t>
  </si>
  <si>
    <t>Deux enfants racontent leur histoire : ils ont tous deux été enlevés à leurs parents qui croyaient les mettre à l'abri de la guerre et les ont en fait confiés à des marchands d'enfants. Ils se retrouvent ouvriers dans une usine de tapis mais finissent par s'échapper pour partir à la recherche du pays sans guerre.</t>
  </si>
  <si>
    <t>Une petite fille entre sur scène et se met à imaginer sa maison. Un instant après, elle est devenue une vieille dame qui va mourir. Mais la petite fille la retient.</t>
  </si>
  <si>
    <t>Dans un cimetière, une vieille femme, Montaigue, et un vieil homme, Capulet, vont devoir raconter une fois de plus « la petite histoire », celle de leurs enfants, Roméo et Juliette. Les vieillards se souviennent et disent l'histoire en jouant les différents rôles.</t>
  </si>
  <si>
    <t>Une manière originale de traiter le thème du harcèlement et des façons dont les victimes espèrent se défendre. Cette pièce, pleine d'une violence contenue et qui n'est pas sans faire penser au théâtre beckettien (rôle du container), peut être lue ou jouée.</t>
  </si>
  <si>
    <t>Livre très dur sur la volonté d'intégration à tout prix. Ambiguité du personnage de la mère, qui tente de protéger sa fille, sans désavouer son mari... L'écriture privilégie de fréquents retours à la ligne, qui casse la linéarité de la phrase.</t>
  </si>
  <si>
    <t>Sous couvert d’un conte enfantin, la pièce aborde des thèmes difficiles : peut-on échapper à son destin ? Quelle est notre part de liberté ? Comment peut-on aimer sa famille tout en désapprouvant certains de ses comportements ? Comment peut-on être différent de sa famille ? Etre la fille d’un monstre. Qu’est-ce que grandir ? Les situations du conte fonctionnent ici comme des métaphores. Très belle scène où les deux sœurs font exister par la parole ce qu’elles voient par le trou de la serrure. (L’arrivée du père-ogre dans la maison). La fin heureuse pour les deux protagonistes est peut-être un peu facile, mais pour le reste des personnages, la fin reste ouverte même si  l’espoir est présent : volonté de l’ogre de « guérir », mais y parviendra-t-il ?</t>
  </si>
  <si>
    <t>Une pièce profonde, derrière l'humour de ses situations, portant à s'interroger sur le statut réciproque des soap opéras et autres séries  télévisées et des conte traditionnels. Puissante théâtralité, humour et poésie, aspect mythique final.</t>
  </si>
  <si>
    <t>Dormez, je le veux !</t>
  </si>
  <si>
    <t>Bouboule et Quatzieux</t>
  </si>
  <si>
    <t>GONÇALVES Élisabeth</t>
  </si>
  <si>
    <t>La migration des canards</t>
  </si>
  <si>
    <t>GRANOUILLET Gilles</t>
  </si>
  <si>
    <t>Poucet pour les grands</t>
  </si>
  <si>
    <t>Maman Typhon</t>
  </si>
  <si>
    <t>Traversée</t>
  </si>
  <si>
    <t>Cette pièce raconte l'émancipation d'un jeune garçon, Yaël, orphelin de père, élevé avec son frère Gaëtan par une mère absente de l'histoire. Le premier va se découvrir par l'art, plus précisément par la peinture des animaux rescapés du Grand Exode, et cela grâce à l'intercession d'un père de substitution, peintre animalier. Le second, lui, découvre l'amour sur cette Grande Terre où ils se sont rendus.</t>
  </si>
  <si>
    <t>Ellj est seul dans le château de son père toujours sur les mers. Une nuit, une petite voix sortie de l'encrier lui demande d'accomplir un voyage pour la délivrer.</t>
  </si>
  <si>
    <t>Cette pièce raconte l’amitié filiale et paternelle entre un jeune garçon « d’une douzaine d’années », Julien, et un adulte à la quarantaine désœuvrée et sans enfant, Pascal.</t>
  </si>
  <si>
    <t>Au fil des quatre saisons, Mike Kenny raconte une histoire de relais générationnels : le vieux Joe raconte son enfance, quand il apprenait la vie et le jardinage de son vieil oncle Harry.</t>
  </si>
  <si>
    <t>Deux personnages, à la fois incarnés et abstraits, se lancent dans l'aventure de la découverte de l'extérieur : le plus jeune, Léo, a tendance à trop profiter de sa liberté, la plus grande, Elise, pas assez.</t>
  </si>
  <si>
    <t>Simon apprend un beau jour qu'il est le fils d'un ogre et que, comme son père, il va lui aussi céder à l'appel du sang… À moins qu'il ne réussisse trois épreuves qui vont faire appel à sa volonté, sa confiance en lui, et à l'amour… La mère de Simon voudrait soustraire son fils au monde, en l'emmenant vivre au plus profond de la forêt, mais Simon veut apprendre et vivre au contact des autres : il tente donc les trois épreuves...</t>
  </si>
  <si>
    <t>Deux conteuses racontent la petite et la grande histoire : la petite est celle de Petit Pierre, un vacher sourd et borgne qui réussit à construire un manège extraordinaire ; la grande est celle du XXe siècle, avec ses deux guerres, ses progrès et ses erreurs.</t>
  </si>
  <si>
    <t>Coup de cœur pour un texte en particulier : « Une histoire à vieillir debout » qui évoque la rencontre entre des jeunes sans espoir sur leur avenir et un homme âgé qui refuse le « piège de la vieillesse » : ensemble, ils puiseront dans « la peur du renoncement » l'énergie vitale dont ils avaient besoin.</t>
  </si>
  <si>
    <t>Six pièces de six auteurs différents. L'une raille la société de consommation ; une autre dénonce l'inégalité des conditions d'accès aux soins. Plusieurs interrogent la disparition des lieux de culture. Une autre encore réinvente l'histoire du Petit Poucet, en imaginant ce qu'est devenue la femme de l'ogre.</t>
  </si>
  <si>
    <t>Comme l'annonce son titre, ce recueil rassemble des textes divers autour d'une thématique originale : les fruits et légumes du potager, qui deviennent de véritables personnages, doués de paroles et de sentiments. Pour exemple, le dialogue savoureux entre deux patates qui n'appartiennent pas au même monde : la Belle de Fontenay et la BF15.</t>
  </si>
  <si>
    <t>Variation autour du livre de Mary Shelley. Fabrice Melquiot ajoute un niveau à l'enchâssement imaginé par Mary Shelley, puisque l'auteur évoque au début et à la fin de la pièce les circonstances de la création de ce roman. Melquiot insiste sur le côté enfantin de « Beurk » plus que sur son côté monstrueux : il souffre d'être vu comme un monstre par les autres et, plus que tout, recherche l'amour de son « père » Victor. Des « ballades » ponctuent l'action, moments poétiques et parfois humoristiques qui permettent de prendre une certaine distance avec l'horreur de l'histoire. Lecture à proposer en complément de l'étude de « Frankenstein » en classe.</t>
  </si>
  <si>
    <t>Une écriture pleine de poésie pour parler de thèmes contemporains (le stress lié à la difficulté pour les femmes de mener de front travail et  tâches ménagères et les tensions familiales que cette situation peut induire) mais aussi éternels comme le temps qui passe ou les beautés de la nature.</t>
  </si>
  <si>
    <t>POMMERAT Joël, LERAY Marjolaine</t>
  </si>
  <si>
    <t>GRUMBERG Jean-Claude, ROUSSETY Françoise</t>
  </si>
  <si>
    <t>DANAN Joseph, VEILLÉ Éric</t>
  </si>
  <si>
    <t>JOUANNEAU Joël, DRIMARACCI Annie</t>
  </si>
  <si>
    <t>BRISAC Geneviève, NADJA</t>
  </si>
  <si>
    <t>Deux élèves se font harceler par un autre, qui reste mystérieux : ils sont très différents l'un de l'autre mais cette situation les rapproche, ils vont essayer de faire face ensemble et ils peuvent même croire qu'ils sont amis ; jusqu'à quand ?</t>
  </si>
  <si>
    <t>imaginaire</t>
  </si>
  <si>
    <t>Molly à vélo</t>
  </si>
  <si>
    <t>Lansman</t>
  </si>
  <si>
    <t>Bouli Miro</t>
  </si>
  <si>
    <t xml:space="preserve">normalité </t>
  </si>
  <si>
    <t xml:space="preserve">nature humaine </t>
  </si>
  <si>
    <t>DANIS Daniel</t>
  </si>
  <si>
    <t>DAMAS Geneviève</t>
  </si>
  <si>
    <t>GOLDING William, WILLIAMS Nigel</t>
  </si>
  <si>
    <t>XIXe siècle</t>
  </si>
  <si>
    <t xml:space="preserve">violence </t>
  </si>
  <si>
    <t>ville</t>
  </si>
  <si>
    <t>développement durable</t>
  </si>
  <si>
    <t xml:space="preserve">inégalités </t>
  </si>
  <si>
    <t>migrations</t>
  </si>
  <si>
    <t>éducation </t>
  </si>
  <si>
    <t>identité</t>
  </si>
  <si>
    <t>citoyenneté</t>
  </si>
  <si>
    <t>discriminations</t>
  </si>
  <si>
    <t>justice</t>
  </si>
  <si>
    <t>découvertes</t>
  </si>
  <si>
    <t>adolescence</t>
  </si>
  <si>
    <t>critique sociale</t>
  </si>
  <si>
    <t>engagement</t>
  </si>
  <si>
    <t>sentiments</t>
  </si>
  <si>
    <t>comédie</t>
  </si>
  <si>
    <t>enfance</t>
  </si>
  <si>
    <t>Commentaire</t>
  </si>
  <si>
    <t>Point(s) particulier(s)</t>
  </si>
  <si>
    <t xml:space="preserve"> 3e-2e</t>
  </si>
  <si>
    <t>Le Dieu du carnage</t>
  </si>
  <si>
    <t>Gallimard</t>
  </si>
  <si>
    <t>L'ogrelet</t>
  </si>
  <si>
    <t>Mersa Alam</t>
  </si>
  <si>
    <t>choix</t>
  </si>
  <si>
    <t>PY Olivier</t>
  </si>
  <si>
    <t>LEBEAU Suzanne</t>
  </si>
  <si>
    <t>Titre</t>
  </si>
  <si>
    <t>Auteur (illustrateur)</t>
  </si>
  <si>
    <t>REZA Yasmina</t>
  </si>
  <si>
    <t>TARDIEU Jean</t>
  </si>
  <si>
    <t>MELQUIOT Fabrice</t>
  </si>
  <si>
    <t>Six personnages se rencontrent, au cœur de la forêt : Margot, dix ans, et sa mère qui brode inlassablement des mouchoirs ; Tom, parti à la recherche de son fils Eliot ; enfin une louve et son petit, affamés.</t>
  </si>
  <si>
    <t>La petite histoire</t>
  </si>
  <si>
    <t>DORIN Philippe</t>
  </si>
  <si>
    <t>Dans la maison de l'ogre Monsieur</t>
  </si>
  <si>
    <t>Cette pièce de théâtre juxtapose la temporalité de deux générations, pour mettre en évidence les mêmes rêves, qui se révèlent illusions. Elle évoque la géographie urbaine et les populations sacrifiées car livrées à des métiers dangereux et à des pollutions mortifères. Elle ressemble à un conte moderne dont les fées seraient une tsigane, puis la télévision. C'est aussi une réflexion sur celui que l'on rejette, l'Autre, dont on fait un bouc émissaire. Mais si la réalité décrite est loin d'être idyllique, les personnages gardent une envie émouvante de vivre et d'échapper à leur destin.</t>
  </si>
  <si>
    <t>Peut également être lu en 6e, notamment dans le cadre d'un travail interdisciplinaire sur l'espace urbain. Sélection prix COLLIDRAM 2013</t>
  </si>
  <si>
    <t>ALÈGRE Jean-Paul, ALLAIN Bruno et al.</t>
  </si>
  <si>
    <t>Fantaisies potagères</t>
  </si>
  <si>
    <t>Petit Pierre</t>
  </si>
  <si>
    <t>Inspirée d'un personnage réel, cette pièce donne à l'histoire du XXe siècle une dimension mythique, dans une langue à la fois réaliste et puissamment poétique.  Au final, petite et grande histoire apparaissent indissociables. Travaux interdisciplinaires possibles entre Histoire et Français.</t>
  </si>
  <si>
    <t>GUEDJ Denis</t>
  </si>
  <si>
    <t>One zéro show / Du point à la ligne</t>
  </si>
  <si>
    <t>L'assassin sans scrupules…</t>
  </si>
  <si>
    <t>lecture facile / bons lecteurs</t>
  </si>
  <si>
    <t>lecture facile</t>
  </si>
  <si>
    <t>bons lecteurs</t>
  </si>
  <si>
    <t>Mot clé 1
(issu des programmes)</t>
  </si>
  <si>
    <t>aventures</t>
  </si>
  <si>
    <t>Antiquité</t>
  </si>
  <si>
    <t>conduites à risques</t>
  </si>
  <si>
    <t>droits</t>
  </si>
  <si>
    <t>expérience personnelle</t>
  </si>
  <si>
    <t>Moyen Âge</t>
  </si>
  <si>
    <t>technologies nouvelles</t>
  </si>
  <si>
    <t>libertés</t>
  </si>
  <si>
    <t>monde contemporain</t>
  </si>
  <si>
    <t>sciences</t>
  </si>
  <si>
    <t>classicisme</t>
  </si>
  <si>
    <t>XXe siècle</t>
  </si>
  <si>
    <t>XXIe siècle</t>
  </si>
  <si>
    <t>amitié</t>
  </si>
  <si>
    <t>amour</t>
  </si>
  <si>
    <t>animaux</t>
  </si>
  <si>
    <t>arts</t>
  </si>
  <si>
    <t>sport</t>
  </si>
  <si>
    <t>maladie</t>
  </si>
  <si>
    <t>inventions</t>
  </si>
  <si>
    <t>dérives scientifiques</t>
  </si>
  <si>
    <t>droits de l'enfant</t>
  </si>
  <si>
    <t>famille</t>
  </si>
  <si>
    <t>handicap</t>
  </si>
  <si>
    <t>Louise les ours</t>
  </si>
  <si>
    <t>SERRES Karin</t>
  </si>
  <si>
    <t>Actes sud</t>
  </si>
  <si>
    <t>Théâtrales</t>
  </si>
  <si>
    <t>Editeur</t>
  </si>
  <si>
    <t>ZAMBON Catherine</t>
  </si>
  <si>
    <t>Abeilles, habillez-moi de vous</t>
  </si>
  <si>
    <t>Dans ma maison de papier, j'ai des poèmes sur le feu</t>
  </si>
  <si>
    <t>Marie des grenouilles</t>
  </si>
  <si>
    <t>Pour trouver un prince, Marie embrasse la première grenouille venue, mais c’est un tyran sanguinaire !</t>
  </si>
  <si>
    <t>PONTI Claude</t>
  </si>
  <si>
    <t>CM2-6e</t>
  </si>
  <si>
    <t>La Fontaine, l'Âne et le Roi</t>
  </si>
  <si>
    <t>tragédie</t>
  </si>
  <si>
    <t>jeux de langage</t>
  </si>
  <si>
    <t>Cette pièce peut être proposée à tous les niveaux du collège. Traduction : Terje SINDING</t>
  </si>
  <si>
    <t>Niveau de classe</t>
  </si>
  <si>
    <t>Mot clé 2</t>
  </si>
  <si>
    <t>Mot clé 3</t>
  </si>
  <si>
    <t>Mot clé 4</t>
  </si>
  <si>
    <t>Genre</t>
  </si>
  <si>
    <t>théâtre</t>
  </si>
  <si>
    <t>poésie</t>
  </si>
  <si>
    <t>fantastique</t>
  </si>
  <si>
    <t>réaliste</t>
  </si>
  <si>
    <t>chevalerie</t>
  </si>
  <si>
    <t>historique</t>
  </si>
  <si>
    <t>fantasy-merveilleux</t>
  </si>
  <si>
    <t>apprentissage</t>
  </si>
  <si>
    <t>adaptation</t>
  </si>
  <si>
    <t>humour</t>
  </si>
  <si>
    <t xml:space="preserve">religions </t>
  </si>
  <si>
    <t>Camille, une enfant  pleine d'imagination, aimerait beaucoup que sa mère en perpétuelle agitation telle une tempête, puisse enfin cesser de ne penser qu'à son travail et aux tâches matérielles pour se poser, prendre le temps de l'écouter et de voir les beautés du monde qui les entoure. Parviendra-t-elle à se faire entendre de sa mère ?</t>
  </si>
  <si>
    <t>Adaptation sous forme théâtrale d'un récit publié dans la collection «Neuf » de l'école des loisirs.</t>
  </si>
  <si>
    <t>MANKELL Henning</t>
  </si>
  <si>
    <t>Un conte métamorphosé en pièce de théâtre, au milieu des eaux, pour apprendre à grandir dans le respect des autres.</t>
  </si>
  <si>
    <t>Ah Anabelle !</t>
  </si>
  <si>
    <t>L'Arche</t>
  </si>
  <si>
    <t>L'enfant cachée dans l'encrier</t>
  </si>
  <si>
    <t>relations humaines</t>
  </si>
  <si>
    <t>Camino</t>
  </si>
  <si>
    <t>destin</t>
  </si>
  <si>
    <t>PAPIN Nathalie</t>
  </si>
  <si>
    <t>Je vois des choses que vous ne voyez pas</t>
  </si>
  <si>
    <t>BORNSTEIN Henri</t>
  </si>
  <si>
    <t>La Fontaine</t>
  </si>
  <si>
    <t>Le pont de pierre et la peau d'images</t>
  </si>
  <si>
    <t>La morsure de l’âne</t>
  </si>
  <si>
    <t>DURIF Eugène</t>
  </si>
  <si>
    <t>catégorie complémentaire</t>
  </si>
  <si>
    <t>catégorie complémentaire (bis)</t>
  </si>
  <si>
    <t>RIBES Jean-Michel</t>
  </si>
  <si>
    <t>Jojo le récidiviste</t>
  </si>
  <si>
    <t>enfance, imagination</t>
  </si>
  <si>
    <t>conte</t>
  </si>
  <si>
    <t>Debout</t>
  </si>
  <si>
    <t>vieillesse</t>
  </si>
  <si>
    <t>DUBILLARD Roland</t>
  </si>
  <si>
    <t>Le gobe-douille et autres diablogues</t>
  </si>
  <si>
    <t>À travers sept saynètes ou diablogues (mot créé par Roland Dubillard pour définir une forme de dialogue humoristique), le lecteur découvre Un et Deux qui échangent des mots d'esprit ou des répliques absurdes sur le monde qui les entoure. Le recueil doit son nom au dernier diablogue qui met en scène un étrange questionnement sur l'existence du gobe-douille, oiseau légendaire qui entretient de grandes ressemblances avec une ampoule.</t>
  </si>
  <si>
    <t>Des sketches variés dans lesquels les jeux de mots et de langage sont à l'honneur. Un dossier en fin de livre permet d'en préparer la mise en scène grâce à quelques propositions d'exercices.</t>
  </si>
  <si>
    <t>absurde</t>
  </si>
  <si>
    <t>DURNEZ Eric</t>
  </si>
  <si>
    <t>Le voyage intraordinaire</t>
  </si>
  <si>
    <t>Un  homme raconte comment il a quitté son village et ses copains pour partir à l'aventure et surmonter « l'épreuve de force intérieure ». Il rencontrera le doyen de l'humanité, la fille la plus bête du monde, le pilote de la Grande Ourse, la jeune femme à l'orange, l'aubergiste des jours heureux, le véritable Monsieur Moyen, le manieur de paradoxes et le garçon aux trois yeux avant de revenir à son point de départ... et de repartir.</t>
  </si>
  <si>
    <t>Un voyage initiatique en forme de monologue théâtral. Entre réalité ordinaire, poésie et merveilleux, une succession de rencontres qui donnent à penser. Un texte riche et néanmoins facile d'accès.</t>
  </si>
  <si>
    <t>ECER Sedef</t>
  </si>
  <si>
    <t>À la périphérie</t>
  </si>
  <si>
    <t>L'amandier - L'espace d'un instant</t>
  </si>
  <si>
    <t>Magnard</t>
  </si>
  <si>
    <t>intertextualité</t>
  </si>
  <si>
    <t>préjugés</t>
  </si>
  <si>
    <t>Deux petites pièces pleines d'esprit, de vivacité. Pièces versifiées et fortement adressées.</t>
  </si>
  <si>
    <t>CHEVROLET Gérald</t>
  </si>
  <si>
    <t>Miche et Drate, paroles blanches</t>
  </si>
  <si>
    <t>Etonnante théâtralité. Jeu sur le neutre, plein de perspectives. Initiation au mythe platonicien. Langue d'une grande simplicité mais très riche.</t>
  </si>
  <si>
    <t>Catalina in fine</t>
  </si>
  <si>
    <t>Pièce pleine de drôlerie pour aborder des thématiques sérieuses. Présentation du monde de l'usine détournée par une fantaisie presque surréaliste.</t>
  </si>
  <si>
    <t>Neige écarlate</t>
  </si>
  <si>
    <t>GAUDREAULT Jean-Rock</t>
  </si>
  <si>
    <t>Mathieu trop court, François trop long</t>
  </si>
  <si>
    <t>Une tranche de vie très émouvante, sur un sujet difficile : la maladie d'un jeune, traité avec un mélange de réalisme et de poésie.</t>
  </si>
  <si>
    <t>Réécriture du conte du point de vue de Cendrillon, dans une langue mêlant modernité et archaïsmes, en appui sur un univers symbolique puissant, en particulier du fait du chœur des oiseaux, témoins de l'action. Grande présence du chant. Travaux interdisciplinaires possibles.</t>
  </si>
  <si>
    <t>Traduction : Terje SINDING</t>
  </si>
  <si>
    <t>KEENE Daniel</t>
  </si>
  <si>
    <t>L'apprenti</t>
  </si>
  <si>
    <t>Toute la force du théâtre de Daniel KEENE dans une histoire peu ordinaire, qui parle aussi du monde contemporain. Etonnante utilisation théâtrale du regard.</t>
  </si>
  <si>
    <t>RICHARD Dominique</t>
  </si>
  <si>
    <t>Hubert au miroir</t>
  </si>
  <si>
    <t>Un jeune homme, qui marche sur la scène en portant une jupe et une épée en bois, répond à une jeune fille qui l'interpelle depuis les coulisses. Il parle de sa soeur qu'il vient de perdre. Puis il part à la recherche de la jeune fille qui a disparu. Il trouve un livre qui raconte, dans un drôle de langage, l'histoire d'une jeune fille, retenue prisonnière dans un château. Le roi son père a fait coudre tous ses habits pour qu'elle ne puisse pas s’échapper. Le jeune homme retrouve la jeune fille, enfermée dans la tour, et ils poursuivent leurs échanges.</t>
  </si>
  <si>
    <t>médias</t>
  </si>
  <si>
    <t>nature</t>
  </si>
  <si>
    <t>quête initiatique</t>
  </si>
  <si>
    <t>tolérance</t>
  </si>
  <si>
    <t>respect</t>
  </si>
  <si>
    <t>littérature</t>
  </si>
  <si>
    <t>guerre</t>
  </si>
  <si>
    <t>croyances, religions</t>
  </si>
  <si>
    <t>dissidence, résistance</t>
  </si>
  <si>
    <t>condition féminine</t>
  </si>
  <si>
    <t>deuil</t>
  </si>
  <si>
    <t>manipulation</t>
  </si>
  <si>
    <t>mensonge</t>
  </si>
  <si>
    <t>peur</t>
  </si>
  <si>
    <t>solitude</t>
  </si>
  <si>
    <t>survie</t>
  </si>
  <si>
    <t>société</t>
  </si>
  <si>
    <t>écologie</t>
  </si>
  <si>
    <t>Finissez vos phrases !</t>
  </si>
  <si>
    <t>réflexion verbale</t>
  </si>
  <si>
    <t>réécriture</t>
  </si>
  <si>
    <t>merveilleux</t>
  </si>
  <si>
    <t>conflit</t>
  </si>
  <si>
    <t>épreuve</t>
  </si>
  <si>
    <t>monologue</t>
  </si>
  <si>
    <t>mort</t>
  </si>
  <si>
    <t>L'école des loisirs</t>
  </si>
  <si>
    <t>PILLOT René</t>
  </si>
  <si>
    <t>GAUTHIER Philippe</t>
  </si>
  <si>
    <t>Frankenstein</t>
  </si>
  <si>
    <r>
      <t>Mary Shelley joue tour à tour les différents personnages de son roman « Frankenstein »,</t>
    </r>
    <r>
      <rPr>
        <i/>
        <sz val="10"/>
        <rFont val="Arial Narrow"/>
        <family val="2"/>
      </rPr>
      <t xml:space="preserve"> </t>
    </r>
    <r>
      <rPr>
        <sz val="10"/>
        <rFont val="Arial Narrow"/>
        <family val="2"/>
      </rPr>
      <t>face à Victor Frankenstein et à sa créature, Beurk. Le savant a réussi à donner vie à des morceaux de chair, mais sa créature lui échappe et s'attaque à ceux qu'il aime, par manque d'amour.</t>
    </r>
  </si>
  <si>
    <t>MOUAWAD Wajdi, BOZELLEC Anne</t>
  </si>
  <si>
    <t>Pacamambo</t>
  </si>
  <si>
    <t>Une petite fille voit sa grand-mère emportée par la Mort. Elle décide alors de rester auprès du cadavre pour l'accompagner dans son passage vers l'au-delà, avec force parfums quand la réalité devient difficile à supporter.</t>
  </si>
  <si>
    <t>ALMOND David, MARY Donatien</t>
  </si>
  <si>
    <t>Petits sauvages</t>
  </si>
  <si>
    <t>Traduction : Sévenne MAGOIS</t>
  </si>
  <si>
    <t>ARCA Fabien</t>
  </si>
  <si>
    <t>Moustique</t>
  </si>
  <si>
    <t>Souliers de sable</t>
  </si>
  <si>
    <r>
      <t>« Souliers de sable »</t>
    </r>
    <r>
      <rPr>
        <sz val="10"/>
        <color indexed="8"/>
        <rFont val="Arial Narrow"/>
        <family val="2"/>
      </rPr>
      <t xml:space="preserve"> se présente comme une parabole sur la découverte du monde et surtout sur la découverte de soi pour arriver à grandir. Sous-titrée « Petit tour du monde en douze passages de sablier », cette pièce s’écoule sous le signe du temps tout au long d’une journée à la fois fictive et très concrète. Pistes de vocabulaire pour l'étymologie. Appel à la scène des plus inventifs.</t>
    </r>
  </si>
  <si>
    <t>La pantoufle</t>
  </si>
  <si>
    <t>Toute la verve langagière de Claude Ponti au service d'une théâtralité malicieuse.</t>
  </si>
  <si>
    <t>Tome 1 de la « trijolie », les deux autres pièces sont rassemblées dans le tome 2.</t>
  </si>
  <si>
    <t>Des jours et des nuits à Chartres</t>
  </si>
  <si>
    <t>Henning Mankell propose l'histoire de la femme tondue figurant sur la célèbre photographie de Robert Capa à Chartres en 1944 (La deuxième pièce du livre, «Miles», est un monologue dans lequel le personnage raconte sa rencontre avec la musique de Miles Davis).</t>
  </si>
  <si>
    <t>Ouvrage très intéressant pour aborder cette période historique, la soif de vivre, de danser et d'aimer de jeunes pris malgré eux dans la tourmente de la guerre, la différence entre vengeance et justice, et les règles à respecter pour ne pas devenir comme l'ennemi. Les droits et devoirs du photographe de guerre sont également abordés.</t>
  </si>
  <si>
    <t>photographie</t>
  </si>
  <si>
    <t>TARTAR Luc</t>
  </si>
  <si>
    <t>Roulez jeunesse !</t>
  </si>
  <si>
    <t>L'ouvrage n'est pas une pièce de théâtre au sens traditionnel du terme. Il est constitué de courts textes, reliés par des effets d'échos ou de ruptures, qui disent, chacun à sa façon, la période trouble de l'adolescence. Sous forme de monologues ou de dialogues, ils évoquent, parfois de manière crue, les grands chamboulements qui affectent le cœur et le corps.</t>
  </si>
  <si>
    <t>Peut heurter certaines sensibilités.</t>
  </si>
  <si>
    <t>intime</t>
  </si>
  <si>
    <t>Le petit chaperon rouge</t>
  </si>
  <si>
    <t>GRUMBERG Jean-Claude</t>
  </si>
  <si>
    <t>Les courtes</t>
  </si>
  <si>
    <t>Une satire féroce des travers humains, avec ce qu'il faut de distance pour permettre la lucidité et ce qu'il faut de proximité pour permettre l'empathie.</t>
  </si>
  <si>
    <t>SCHWARTZ Evgueni</t>
  </si>
  <si>
    <t>Le dragon</t>
  </si>
  <si>
    <t>L'avant-scène théâtre</t>
  </si>
  <si>
    <t>Traduction :  Simone SENTZ-MICHEL</t>
  </si>
  <si>
    <t>CANNET Jean-Pierre</t>
  </si>
  <si>
    <t>La petite Danube</t>
  </si>
  <si>
    <t>Pièce d'une grande puissance d'évocation non par le récit direct mais par le détour d'une présence évoquée. Dimension mythique, sous le signe du Danube charriant tous les morts de la Grande Histoire.</t>
  </si>
  <si>
    <t>OSTEN Suzanne, LYSANDER Per</t>
  </si>
  <si>
    <t>Les enfants de Médée</t>
  </si>
  <si>
    <t>L'espace de la scène est divisé en deux parties : l'une correspond au temps classique, l'autre au monde contemporain. Petit Jason et Petite Médée ont beaucoup de mal à supporter les déchirements de leurs parents et ils décident de prendre la situation en main. La Nourrice ne les aide pas vraiment.</t>
  </si>
  <si>
    <t>WALLACE Naomi</t>
  </si>
  <si>
    <t>Au pont de Pope Lick</t>
  </si>
  <si>
    <t>Une pièce marquante, d’une très grande force. Tensions de langue et de situations qui happent le lecteur, toujours placé directement au cœur d’enjeux de vie et de mort, d’amour et de violence, par delà les bornes du temps et de l’espace. Construction et thématiques d'une très grande théâtralité.</t>
  </si>
  <si>
    <t>CASTAN Bruno</t>
  </si>
  <si>
    <t>Coup de bleu</t>
  </si>
  <si>
    <t>Théâtre sans animaux</t>
  </si>
  <si>
    <t>La consolation de Sophie</t>
  </si>
  <si>
    <t>PAQUET Dominique</t>
  </si>
  <si>
    <t>WEGENAST Bettina</t>
  </si>
  <si>
    <t>ANNE Catherine</t>
  </si>
  <si>
    <t>Une petite sirène</t>
  </si>
  <si>
    <t>Belle des eaux</t>
  </si>
  <si>
    <t>Mange ta main</t>
  </si>
  <si>
    <t>Azad et Tamar sont orphelins, ils vivent dans un bidonville situé à proximité d'une usine qui fabrique des jeans. Ils rêvent d'aller en Occident. Avant eux, leurs parents ont rêvé d'une vie meilleure et ont quitté leur campagne pour venir s'installer dans ce bidonville. À l'époque, c'était une usine de désherbant qui faisait vivre les habitants. Mais les produits toxiques ont engendré des malformations chez les nouveau-nés... Pour ces enfants sans nombril, le rêve, c'est l'émission télévisée de Sultane, qui leur promet d'exaucer tous leurs rêves. Grâce à elle, Tamar pourra rejoindre Azad à Paris, où il est arrivé clandestinement. Mais l'Occident sera-t-il vraiment un Eldorado ?</t>
  </si>
  <si>
    <t>3e-2e</t>
  </si>
  <si>
    <t>TOTAL</t>
  </si>
  <si>
    <t>Déjà sélectionnées sur la liste littérature en ligne (deux cas :avis contraires ou deux avis positifs)</t>
  </si>
  <si>
    <t>Dans le cadre d'une sorte de suite théâtrale, Dominique Richard met en scène, après Grosse Patate, son amie Rosemarie, une préadolescente qui ne sait pas encore bien qui elle est. Suit une aventure intérieure qui la confronte à son double masculin et  lui permet d'avancer.</t>
  </si>
  <si>
    <t>SAVASTA Estelle</t>
  </si>
  <si>
    <t>Seule dans ma peau d'âne</t>
  </si>
  <si>
    <t>Comment passer de l'état d'enfance à l'état de jeune fille ? Quelle place pour le père ?  Le conte source sert de matrice mais la pièce se conclut différemment.</t>
  </si>
  <si>
    <t>Adaptation de « Peau d'âne » dans une langue baroque. Long monologue.</t>
  </si>
  <si>
    <t>Blanches</t>
  </si>
  <si>
    <t>Une pièce émouvante sur une thématique mêlant intimement l'adolescence et la vieillesse. Force poétique de la langue et des situations.</t>
  </si>
  <si>
    <t>LEVEY Sylvain</t>
  </si>
  <si>
    <t>Ouasmok ?</t>
  </si>
  <si>
    <t>Une pièce à la fois pleine de fraîcheur et de profondeur pour parler des amours des jeunes et des adultes, de façon générale comme dans le monde actuel.</t>
  </si>
  <si>
    <t>BLUTSCH Hervé</t>
  </si>
  <si>
    <t>Le syndrome de Gaspard et autres petites enquêtes sur la vie des gens</t>
  </si>
  <si>
    <t>Dans le plus long des reportages radiophoniques de ce recueil, la mère de Gaspard découvre un matin que son fils de sept ans dort littéralement sous la douche et se réveille comme si de rien n’était. On lui découvre alors une maladie étrange que personne ne semble capable de guérir et commence un long marathon médical et familial.</t>
  </si>
  <si>
    <t>Un ensemble de courtes pièces reposant sur une fiction de reportages radiophoniques pour porter sur le monde contemporain un regard à la fois ironique et empathique.</t>
  </si>
  <si>
    <t>HARTLEY Matt</t>
  </si>
  <si>
    <t xml:space="preserve">L'abeille </t>
  </si>
  <si>
    <t>Composition cinématographique étonnante, qui en fait presque un scénario mais appelle fortement  la scène. Met en question les médias sociaux contemporains.</t>
  </si>
  <si>
    <t>JAUBERTIE Stéphane</t>
  </si>
  <si>
    <t>Jojo au bord du monde</t>
  </si>
  <si>
    <t>Un « solo boy », enfant livré à lui-même dans la rue, fait la rencontre d'une drôle de sorcière et de sa mère, atteinte de la maladie d'Alzheimer. Il va ainsi découvrir le monde qui l'entoure dans une quête à la fois loufoque, métaphysique et sociale.</t>
  </si>
  <si>
    <t>KENNY Mike, SAILLARD Rémi</t>
  </si>
  <si>
    <t>Le jardinier</t>
  </si>
  <si>
    <t>Actes Sud</t>
  </si>
  <si>
    <t>Belle parole, forte, rassurante, sur le rapport au temps, aux générations, aux frères et sœurs. Composition musicale avec thème et variantes, échos.</t>
  </si>
  <si>
    <t>Traduction : Séverine MAGOIS</t>
  </si>
  <si>
    <t>Les saisons de Rosemarie</t>
  </si>
  <si>
    <t>Babel</t>
  </si>
  <si>
    <t>L'eau de la vie</t>
  </si>
  <si>
    <t>3e</t>
  </si>
  <si>
    <t>4e</t>
  </si>
  <si>
    <t>6e</t>
  </si>
  <si>
    <t>5e</t>
  </si>
  <si>
    <t>Chant de mines</t>
  </si>
  <si>
    <t>Seuil</t>
  </si>
  <si>
    <t>Présentation</t>
  </si>
  <si>
    <t>Mon frère, ma princesse</t>
  </si>
  <si>
    <t>Nina, âgée d'une dizaine d'années, a un petit frère qui rêve d'être une fée ou une princesse. Selon lui, la nature s'est trompée en le faisant naître garçon. Son comportement suscite l'interrogation de ses parents, mais surtout les moqueries de son entourage. Les garçons de l'école finissent par s'en prendre à Nina, coupable d'avoir un frère « bizarre ». Nina, elle, aime son frère et souhaiterait vivre dans un monde de tolérance.  Son courage permettra de faire prendre conscience aux garçons de la bêtise de leur comportement, et aux adultes de la nécessité de soutenir son combat.</t>
  </si>
  <si>
    <t>Texte très émouvant. Le naturel du personnage du petit frère permet d'aborder la question de l'identité sexuelle à la fois avec justesse et pudeur. La réaction des parents, entre amour, aveuglement et inquiétude, est également intéressante. Au-delà de la question du genre,  la place des filles dans la société est également abordée, et plus généralement, tous les stéréotypes qui visent à enfermer des individus dans des rôles prédéfinis.</t>
  </si>
  <si>
    <t>DESCORDE Jacques</t>
  </si>
  <si>
    <t>Maman dans le vent</t>
  </si>
  <si>
    <t>Un père et sa fille sont en route pour un voyage pas comme les autres… Ils vont au bord de la mer disperser les cendres de la mère. Nous les suivons de chambre d'hôtel en chambre d'hôtel. Le père est désespéré, mais sa fille saura lui montrer qu'elle a besoin de lui et parviendra ainsi à le raccrocher à la vie.</t>
  </si>
  <si>
    <t>Grande justesse de ton et grande pudeur pour aborder un sujet difficile. La tendresse entre le père et la fille se lit aussi dans la complicité qu'ils ont lorsqu'ils jouent avec les mots : mots rituels, mots caresses, mots fantaisistes…</t>
  </si>
  <si>
    <t>Peut être lu dès la 6e, car la lecture est facile, mais peut également intéresser des élèves plus âgés. Sélection prix COLLIDRAM 2013.</t>
  </si>
  <si>
    <t>COUKA Bénédicte</t>
  </si>
  <si>
    <t>Le sable dans les yeux</t>
  </si>
  <si>
    <t>Yaël Tautavel</t>
  </si>
  <si>
    <t>préhistoire</t>
  </si>
  <si>
    <t>GALEA Claudine</t>
  </si>
  <si>
    <t>La nuit même pas peur</t>
  </si>
  <si>
    <t>Espaces 34</t>
  </si>
  <si>
    <t>BELLIER Michel, COTTON Stanislas et al.</t>
  </si>
  <si>
    <t>La scène aux ados - 7</t>
  </si>
  <si>
    <t>HUB Ulrich</t>
  </si>
  <si>
    <t>Les gosses de Nathan</t>
  </si>
  <si>
    <t>Adaptation de la pièce de LESSING : « Nathan le Sage ». Belle fable sur la tolérance religieuse, qui dépasse bien évidemment le cadre historique des croisades du XIIe siècle. L'évolution du personnage de Kurt est intéressante.</t>
  </si>
  <si>
    <t>Jerusalem</t>
  </si>
  <si>
    <t>Mongol</t>
  </si>
  <si>
    <t>Ludovic est en butte aux moqueries des élèves de sa classe, en particulier de Fabrice qui, un jour, finit par le traiter de « mongol ». Ignorant la signification du mot, Ludovic se plonge dans une recherche encyclopédique et découvre l'univers des steppes, Gengis Khan... Fasciné, il décide de changer de vie. Commence alors une transformation qui va attirer davantage encore l'attention de tous.</t>
  </si>
  <si>
    <t>Un traitement de la différence sous un angle à la fois humoristique et tendre sans pour autant édulcorer la violence de l'exclusion et du rejet.</t>
  </si>
  <si>
    <t>La fille aux oiseaux</t>
  </si>
  <si>
    <t>BARBA Gilbert, CHARAUDEAU Isabelle et al.</t>
  </si>
  <si>
    <t>La scène aux ados - 8</t>
  </si>
  <si>
    <t>Neuf tomes parus.</t>
  </si>
  <si>
    <t>D'un côté, l'espace de la sitcom ; de l'autre, celui des contes. Dans le premier, les couples et les amitiés se font et se défont ;  dans l'autre, les paroles se donnent et se reprennent, les destins et les amours se jouent. Neige, héroïne de la sitcom, se retrouve à passer dans l'espace du conte.</t>
  </si>
  <si>
    <t>Mot clé 5</t>
  </si>
  <si>
    <t>mines antipersonnel</t>
  </si>
  <si>
    <t>voyage poétique</t>
  </si>
  <si>
    <t>ROSSIGNOL Isabelle</t>
  </si>
  <si>
    <t>Pas à vendre !</t>
  </si>
  <si>
    <t>Viviana fascine Iris en lui offrant la richesse, mais celle-ci y perd la maîtrise de sa vie.</t>
  </si>
  <si>
    <t>argent</t>
  </si>
  <si>
    <t>Une pièce qui peut lancer la discussion en classe sur le rôle de l'argent.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</si>
</sst>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47">
    <font>
      <sz val="10"/>
      <color theme="1"/>
      <name val="Arial Narrow"/>
      <family val="2"/>
    </font>
    <font>
      <sz val="11"/>
      <color indexed="8"/>
      <name val="Calibri"/>
      <family val="2"/>
    </font>
    <font>
      <sz val="10"/>
      <color indexed="8"/>
      <name val="Arial Narrow"/>
      <family val="2"/>
    </font>
    <font>
      <sz val="10"/>
      <name val="Arial Narrow"/>
      <family val="2"/>
    </font>
    <font>
      <b/>
      <sz val="10"/>
      <name val="Arial Narrow"/>
      <family val="2"/>
    </font>
    <font>
      <i/>
      <sz val="10"/>
      <name val="Arial Narrow"/>
      <family val="2"/>
    </font>
    <font>
      <sz val="8"/>
      <name val="Arial Narrow"/>
      <family val="2"/>
    </font>
    <font>
      <sz val="10"/>
      <color indexed="10"/>
      <name val="Arial Narrow"/>
      <family val="2"/>
    </font>
    <font>
      <b/>
      <sz val="18"/>
      <color indexed="8"/>
      <name val="Arial Narrow"/>
      <family val="2"/>
    </font>
    <font>
      <b/>
      <sz val="10"/>
      <color indexed="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0" applyNumberFormat="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44" fontId="2" fillId="0" borderId="0" applyFont="0" applyFill="0" applyBorder="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9" borderId="0" applyNumberFormat="0" applyBorder="0" applyAlignment="0" applyProtection="0"/>
    <xf numFmtId="9" fontId="1" fillId="0" borderId="0" applyFont="0" applyFill="0" applyBorder="0" applyAlignment="0" applyProtection="0"/>
    <xf numFmtId="0" fontId="1" fillId="30" borderId="3" applyNumberFormat="0" applyFont="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1" borderId="9" applyNumberFormat="0" applyAlignment="0" applyProtection="0"/>
  </cellStyleXfs>
  <cellXfs count="86">
    <xf numFmtId="0" fontId="0" fillId="0" borderId="0" xfId="0" applyAlignment="1">
      <alignment vertical="center"/>
    </xf>
    <xf numFmtId="0" fontId="3" fillId="32" borderId="0" xfId="0" applyFont="1" applyFill="1" applyBorder="1" applyAlignment="1" applyProtection="1">
      <alignment vertical="center" wrapText="1"/>
      <protection locked="0"/>
    </xf>
    <xf numFmtId="0" fontId="0" fillId="0" borderId="0" xfId="0" applyFont="1" applyBorder="1" applyAlignment="1">
      <alignment vertical="center"/>
    </xf>
    <xf numFmtId="0" fontId="0" fillId="0" borderId="0" xfId="0" applyFont="1" applyFill="1" applyBorder="1" applyAlignment="1">
      <alignment vertical="center"/>
    </xf>
    <xf numFmtId="0" fontId="4"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3" fillId="0" borderId="10" xfId="0" applyFont="1" applyFill="1" applyBorder="1" applyAlignment="1" applyProtection="1">
      <alignment vertical="top" wrapText="1"/>
      <protection locked="0"/>
    </xf>
    <xf numFmtId="0" fontId="2"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3"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vertical="center" wrapText="1"/>
      <protection locked="0"/>
    </xf>
    <xf numFmtId="0" fontId="3" fillId="0" borderId="10" xfId="0" applyFont="1" applyFill="1" applyBorder="1" applyAlignment="1" applyProtection="1">
      <alignment horizontal="left" vertical="center" wrapText="1"/>
      <protection locked="0"/>
    </xf>
    <xf numFmtId="0" fontId="0" fillId="0" borderId="0" xfId="0" applyAlignment="1">
      <alignment horizontal="center" vertical="center"/>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4"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vertical="center" wrapText="1"/>
      <protection locked="0"/>
    </xf>
    <xf numFmtId="0" fontId="0" fillId="0" borderId="11" xfId="0" applyFont="1" applyFill="1" applyBorder="1" applyAlignment="1">
      <alignment vertical="center"/>
    </xf>
    <xf numFmtId="0" fontId="3" fillId="0" borderId="12" xfId="0" applyFont="1" applyFill="1" applyBorder="1" applyAlignment="1" applyProtection="1">
      <alignment vertical="center" wrapText="1"/>
      <protection locked="0"/>
    </xf>
    <xf numFmtId="0" fontId="0" fillId="0" borderId="0" xfId="0" applyFont="1" applyFill="1" applyBorder="1" applyAlignment="1">
      <alignment vertical="center" wrapText="1"/>
    </xf>
    <xf numFmtId="0" fontId="4"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0" fillId="0" borderId="0" xfId="0" applyFont="1" applyFill="1" applyBorder="1" applyAlignment="1">
      <alignment horizontal="left" vertical="top"/>
    </xf>
    <xf numFmtId="0" fontId="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vertical="center" wrapText="1"/>
      <protection locked="0"/>
    </xf>
    <xf numFmtId="0" fontId="3" fillId="33" borderId="11" xfId="0" applyFont="1" applyFill="1" applyBorder="1" applyAlignment="1" applyProtection="1">
      <alignment vertical="center" wrapText="1"/>
      <protection locked="0"/>
    </xf>
    <xf numFmtId="0" fontId="3" fillId="33" borderId="10" xfId="0" applyFont="1" applyFill="1" applyBorder="1" applyAlignment="1" applyProtection="1">
      <alignment horizontal="left" vertical="center" wrapText="1"/>
      <protection locked="0"/>
    </xf>
    <xf numFmtId="0" fontId="3" fillId="33" borderId="12" xfId="0" applyFont="1" applyFill="1" applyBorder="1" applyAlignment="1" applyProtection="1">
      <alignment vertical="center" wrapText="1"/>
      <protection locked="0"/>
    </xf>
    <xf numFmtId="0" fontId="3" fillId="33" borderId="10" xfId="0" applyFont="1" applyFill="1" applyBorder="1" applyAlignment="1" applyProtection="1">
      <alignment vertical="top" wrapText="1"/>
      <protection locked="0"/>
    </xf>
    <xf numFmtId="0" fontId="0" fillId="33" borderId="0" xfId="0" applyFont="1" applyFill="1" applyBorder="1" applyAlignment="1">
      <alignment vertical="center"/>
    </xf>
    <xf numFmtId="0" fontId="3" fillId="33" borderId="10" xfId="0" applyFont="1" applyFill="1" applyBorder="1" applyAlignment="1" applyProtection="1">
      <alignment horizontal="left" vertical="top" wrapText="1"/>
      <protection locked="0"/>
    </xf>
    <xf numFmtId="0" fontId="0" fillId="33" borderId="10" xfId="0" applyFont="1" applyFill="1" applyBorder="1" applyAlignment="1">
      <alignment vertical="center"/>
    </xf>
    <xf numFmtId="0" fontId="0" fillId="33" borderId="0" xfId="0" applyFont="1" applyFill="1" applyBorder="1" applyAlignment="1">
      <alignment vertical="center"/>
    </xf>
    <xf numFmtId="0" fontId="2" fillId="33" borderId="10" xfId="0" applyFont="1" applyFill="1" applyBorder="1" applyAlignment="1">
      <alignment horizontal="left" vertical="top" wrapText="1"/>
    </xf>
    <xf numFmtId="0" fontId="0" fillId="33" borderId="10" xfId="0" applyFont="1" applyFill="1" applyBorder="1" applyAlignment="1">
      <alignment horizontal="left" vertical="top" wrapText="1"/>
    </xf>
    <xf numFmtId="0" fontId="3" fillId="33" borderId="0" xfId="0" applyFont="1" applyFill="1" applyBorder="1" applyAlignment="1" applyProtection="1">
      <alignment vertical="center" wrapText="1"/>
      <protection locked="0"/>
    </xf>
    <xf numFmtId="0" fontId="2" fillId="33" borderId="10" xfId="0" applyFont="1" applyFill="1" applyBorder="1" applyAlignment="1">
      <alignment horizontal="left" vertical="center" wrapText="1"/>
    </xf>
    <xf numFmtId="0" fontId="2" fillId="33" borderId="12" xfId="0" applyFont="1" applyFill="1" applyBorder="1" applyAlignment="1">
      <alignment vertical="center" wrapText="1"/>
    </xf>
    <xf numFmtId="0" fontId="2" fillId="33" borderId="10" xfId="0" applyFont="1" applyFill="1" applyBorder="1" applyAlignment="1">
      <alignment vertical="center" wrapText="1"/>
    </xf>
    <xf numFmtId="0" fontId="0" fillId="33" borderId="11" xfId="0" applyFont="1" applyFill="1" applyBorder="1" applyAlignment="1">
      <alignment vertical="center"/>
    </xf>
    <xf numFmtId="0" fontId="3" fillId="33" borderId="10" xfId="0" applyFont="1" applyFill="1" applyBorder="1" applyAlignment="1">
      <alignment horizontal="left" vertical="top" wrapText="1"/>
    </xf>
    <xf numFmtId="0" fontId="0" fillId="33" borderId="10" xfId="0" applyFill="1" applyBorder="1" applyAlignment="1">
      <alignment vertical="center"/>
    </xf>
    <xf numFmtId="0" fontId="2"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ill="1" applyBorder="1" applyAlignment="1">
      <alignment vertical="center" wrapText="1"/>
    </xf>
    <xf numFmtId="0" fontId="0" fillId="33" borderId="11" xfId="0" applyFill="1" applyBorder="1" applyAlignment="1">
      <alignment vertical="center"/>
    </xf>
    <xf numFmtId="0" fontId="0" fillId="33" borderId="10" xfId="0" applyFill="1" applyBorder="1" applyAlignment="1">
      <alignment horizontal="left" vertical="top" wrapText="1"/>
    </xf>
    <xf numFmtId="0" fontId="0" fillId="33" borderId="10" xfId="0" applyFont="1" applyFill="1" applyBorder="1" applyAlignment="1">
      <alignment horizontal="left" vertical="top"/>
    </xf>
    <xf numFmtId="0" fontId="0" fillId="33" borderId="10" xfId="0" applyFill="1" applyBorder="1" applyAlignment="1">
      <alignment vertical="center"/>
    </xf>
    <xf numFmtId="0" fontId="0" fillId="33" borderId="10" xfId="0" applyFont="1" applyFill="1" applyBorder="1" applyAlignment="1">
      <alignment vertical="center" wrapText="1"/>
    </xf>
    <xf numFmtId="0" fontId="0" fillId="33" borderId="11" xfId="0" applyFill="1" applyBorder="1" applyAlignment="1">
      <alignment vertical="center" wrapText="1"/>
    </xf>
    <xf numFmtId="0" fontId="0" fillId="33" borderId="10" xfId="0" applyFill="1" applyBorder="1" applyAlignment="1">
      <alignment vertical="top" wrapText="1"/>
    </xf>
    <xf numFmtId="0" fontId="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vertical="center" wrapText="1"/>
      <protection locked="0"/>
    </xf>
    <xf numFmtId="0" fontId="3" fillId="33" borderId="11" xfId="0" applyFont="1" applyFill="1" applyBorder="1" applyAlignment="1" applyProtection="1">
      <alignment vertical="center" wrapText="1"/>
      <protection locked="0"/>
    </xf>
    <xf numFmtId="0" fontId="3" fillId="33" borderId="12" xfId="0" applyFont="1" applyFill="1" applyBorder="1" applyAlignment="1" applyProtection="1">
      <alignment vertical="center" wrapText="1"/>
      <protection locked="0"/>
    </xf>
    <xf numFmtId="0" fontId="3" fillId="33" borderId="0" xfId="0" applyFont="1" applyFill="1" applyBorder="1" applyAlignment="1" applyProtection="1">
      <alignment vertical="center" wrapText="1"/>
      <protection locked="0"/>
    </xf>
    <xf numFmtId="0" fontId="3" fillId="33" borderId="10" xfId="0" applyFont="1" applyFill="1" applyBorder="1" applyAlignment="1">
      <alignment vertical="center" wrapText="1"/>
    </xf>
    <xf numFmtId="0" fontId="0" fillId="33" borderId="0" xfId="0" applyFont="1" applyFill="1" applyBorder="1" applyAlignment="1">
      <alignment vertical="center" wrapText="1"/>
    </xf>
    <xf numFmtId="0" fontId="2" fillId="33" borderId="10" xfId="0" applyFont="1" applyFill="1" applyBorder="1" applyAlignment="1">
      <alignment vertical="top" wrapText="1"/>
    </xf>
    <xf numFmtId="0" fontId="0" fillId="33" borderId="11" xfId="0" applyFont="1" applyFill="1" applyBorder="1" applyAlignment="1">
      <alignment vertical="center"/>
    </xf>
    <xf numFmtId="0" fontId="0" fillId="33" borderId="11" xfId="0" applyFont="1" applyFill="1" applyBorder="1" applyAlignment="1">
      <alignment vertical="center" wrapText="1"/>
    </xf>
    <xf numFmtId="0" fontId="3" fillId="33" borderId="13" xfId="0" applyFont="1" applyFill="1" applyBorder="1" applyAlignment="1" applyProtection="1">
      <alignment horizontal="center" vertical="center" wrapText="1"/>
      <protection locked="0"/>
    </xf>
    <xf numFmtId="0" fontId="3" fillId="33" borderId="13" xfId="0" applyFont="1" applyFill="1" applyBorder="1" applyAlignment="1" applyProtection="1">
      <alignment vertical="center" wrapText="1"/>
      <protection locked="0"/>
    </xf>
    <xf numFmtId="0" fontId="3" fillId="33" borderId="14" xfId="0" applyFont="1" applyFill="1" applyBorder="1" applyAlignment="1" applyProtection="1">
      <alignment vertical="center" wrapText="1"/>
      <protection locked="0"/>
    </xf>
    <xf numFmtId="0" fontId="3" fillId="33" borderId="15" xfId="0" applyFont="1" applyFill="1" applyBorder="1" applyAlignment="1" applyProtection="1">
      <alignment vertical="center" wrapText="1"/>
      <protection locked="0"/>
    </xf>
    <xf numFmtId="0" fontId="3" fillId="33" borderId="13" xfId="0" applyFont="1" applyFill="1" applyBorder="1" applyAlignment="1" applyProtection="1">
      <alignment vertical="top" wrapText="1"/>
      <protection locked="0"/>
    </xf>
    <xf numFmtId="0" fontId="7" fillId="33" borderId="13" xfId="0" applyFont="1" applyFill="1" applyBorder="1" applyAlignment="1" applyProtection="1">
      <alignment vertical="center" wrapText="1"/>
      <protection locked="0"/>
    </xf>
    <xf numFmtId="0" fontId="0" fillId="33" borderId="10" xfId="0" applyFont="1" applyFill="1" applyBorder="1" applyAlignment="1">
      <alignment vertical="center"/>
    </xf>
    <xf numFmtId="0" fontId="3" fillId="33" borderId="13" xfId="0" applyFont="1" applyFill="1" applyBorder="1" applyAlignment="1" applyProtection="1">
      <alignment horizontal="center" vertical="center" wrapText="1"/>
      <protection locked="0"/>
    </xf>
    <xf numFmtId="0" fontId="3" fillId="33" borderId="13" xfId="0" applyFont="1" applyFill="1" applyBorder="1" applyAlignment="1" applyProtection="1">
      <alignment vertical="center" wrapText="1"/>
      <protection locked="0"/>
    </xf>
    <xf numFmtId="0" fontId="3" fillId="33" borderId="14" xfId="0" applyFont="1" applyFill="1" applyBorder="1" applyAlignment="1" applyProtection="1">
      <alignment vertical="center" wrapText="1"/>
      <protection locked="0"/>
    </xf>
    <xf numFmtId="0" fontId="3" fillId="33" borderId="15" xfId="0" applyFont="1" applyFill="1" applyBorder="1" applyAlignment="1" applyProtection="1">
      <alignment vertical="center" wrapText="1"/>
      <protection locked="0"/>
    </xf>
    <xf numFmtId="0" fontId="0" fillId="33" borderId="14" xfId="0" applyFill="1" applyBorder="1" applyAlignment="1">
      <alignment vertical="center" wrapText="1"/>
    </xf>
    <xf numFmtId="0" fontId="0" fillId="33" borderId="13" xfId="0" applyFill="1" applyBorder="1" applyAlignment="1">
      <alignment horizontal="left" vertical="top" wrapText="1"/>
    </xf>
    <xf numFmtId="0" fontId="3" fillId="33" borderId="13" xfId="0" applyFont="1" applyFill="1" applyBorder="1" applyAlignment="1" applyProtection="1">
      <alignment horizontal="left" vertical="top" wrapText="1"/>
      <protection locked="0"/>
    </xf>
    <xf numFmtId="0" fontId="2" fillId="33" borderId="13"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33" borderId="14" xfId="0" applyFont="1" applyFill="1" applyBorder="1" applyAlignment="1">
      <alignment vertical="center"/>
    </xf>
    <xf numFmtId="0" fontId="0" fillId="33" borderId="13" xfId="0" applyFill="1" applyBorder="1" applyAlignment="1">
      <alignment vertical="top" wrapText="1"/>
    </xf>
    <xf numFmtId="0" fontId="2" fillId="33" borderId="15" xfId="0" applyFont="1" applyFill="1" applyBorder="1" applyAlignment="1">
      <alignment vertical="center" wrapText="1"/>
    </xf>
    <xf numFmtId="0" fontId="8" fillId="0" borderId="16" xfId="0" applyFont="1" applyBorder="1" applyAlignment="1">
      <alignment horizontal="center" vertical="center"/>
    </xf>
    <xf numFmtId="0" fontId="9" fillId="34" borderId="0" xfId="0" applyFont="1" applyFill="1" applyAlignment="1">
      <alignment horizontal="center" vertical="center" wrapText="1"/>
    </xf>
    <xf numFmtId="0" fontId="9" fillId="35" borderId="0" xfId="0" applyFont="1" applyFill="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Remarque" xfId="54"/>
    <cellStyle name="Sortie" xfId="55"/>
    <cellStyle name="Texte explicatif" xfId="56"/>
    <cellStyle name="Titre " xfId="57"/>
    <cellStyle name="Titre 1" xfId="58"/>
    <cellStyle name="Titre 2" xfId="59"/>
    <cellStyle name="Titre 3" xfId="60"/>
    <cellStyle name="Titre 4" xfId="61"/>
    <cellStyle name="Total" xfId="62"/>
    <cellStyle name="Vérification de cellul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GESCO-A1-2\Lectures%20pour%20les%20coll&#233;giens\Listes%20remplies%20avec%20r&#233;s&amp;com%2015042012\PB%20_%20SC%20Liste%20totale%20des%20livres%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ran'%20Ma\Downloads\regroupement_litterature_sept_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à compléter"/>
      <sheetName val="Livres envoyés Éditeurs"/>
      <sheetName val="Vos propositions"/>
      <sheetName val="Feuil1"/>
    </sheetNames>
    <sheetDataSet>
      <sheetData sheetId="3">
        <row r="2">
          <cell r="E2" t="str">
            <v>adaptation</v>
          </cell>
        </row>
        <row r="3">
          <cell r="E3" t="str">
            <v>album</v>
          </cell>
        </row>
        <row r="4">
          <cell r="E4" t="str">
            <v>apprentissage</v>
          </cell>
        </row>
        <row r="5">
          <cell r="E5" t="str">
            <v>autobiographie</v>
          </cell>
        </row>
        <row r="6">
          <cell r="E6" t="str">
            <v>aventures</v>
          </cell>
        </row>
        <row r="7">
          <cell r="E7" t="str">
            <v>chevalerie</v>
          </cell>
        </row>
        <row r="8">
          <cell r="E8" t="str">
            <v>comédie</v>
          </cell>
        </row>
        <row r="9">
          <cell r="E9" t="str">
            <v>épistolaire</v>
          </cell>
        </row>
        <row r="10">
          <cell r="E10" t="str">
            <v>fantastique</v>
          </cell>
        </row>
        <row r="11">
          <cell r="E11" t="str">
            <v>fantasy-merveilleux</v>
          </cell>
        </row>
        <row r="12">
          <cell r="E12" t="str">
            <v>histoire des arts</v>
          </cell>
        </row>
        <row r="13">
          <cell r="E13" t="str">
            <v>historique</v>
          </cell>
        </row>
        <row r="14">
          <cell r="E14" t="str">
            <v>humour</v>
          </cell>
        </row>
        <row r="15">
          <cell r="E15" t="str">
            <v>journal intime</v>
          </cell>
        </row>
        <row r="16">
          <cell r="E16" t="str">
            <v>nouvelles</v>
          </cell>
        </row>
        <row r="17">
          <cell r="E17" t="str">
            <v>policier</v>
          </cell>
        </row>
        <row r="18">
          <cell r="E18" t="str">
            <v>réaliste</v>
          </cell>
        </row>
        <row r="19">
          <cell r="E19" t="str">
            <v>science fiction</v>
          </cell>
        </row>
        <row r="20">
          <cell r="E20" t="str">
            <v>tragédie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à compléter"/>
      <sheetName val="listes types"/>
      <sheetName val="Bilan quantitatif"/>
    </sheetNames>
    <sheetDataSet>
      <sheetData sheetId="1">
        <row r="1">
          <cell r="H1" t="str">
            <v>éditeur</v>
          </cell>
        </row>
        <row r="2">
          <cell r="H2" t="str">
            <v>10/18 grands détectives</v>
          </cell>
        </row>
        <row r="3">
          <cell r="H3" t="str">
            <v>6 pieds sous terre</v>
          </cell>
        </row>
        <row r="4">
          <cell r="H4" t="str">
            <v>À dos d'âne</v>
          </cell>
        </row>
        <row r="5">
          <cell r="H5" t="str">
            <v>Actes Sud</v>
          </cell>
        </row>
        <row r="6">
          <cell r="H6" t="str">
            <v>Albin Michel</v>
          </cell>
        </row>
        <row r="7">
          <cell r="H7" t="str">
            <v>Alice</v>
          </cell>
        </row>
        <row r="8">
          <cell r="H8" t="str">
            <v>Alzabane</v>
          </cell>
        </row>
        <row r="9">
          <cell r="H9" t="str">
            <v>Arléa</v>
          </cell>
        </row>
        <row r="10">
          <cell r="H10" t="str">
            <v>Autrement</v>
          </cell>
        </row>
        <row r="11">
          <cell r="H11" t="str">
            <v>Babel</v>
          </cell>
        </row>
        <row r="12">
          <cell r="H12" t="str">
            <v>Balivernes</v>
          </cell>
        </row>
        <row r="13">
          <cell r="H13" t="str">
            <v>Bayard</v>
          </cell>
        </row>
        <row r="14">
          <cell r="H14" t="str">
            <v>Belin</v>
          </cell>
        </row>
        <row r="15">
          <cell r="H15" t="str">
            <v>Blake et Mortimer</v>
          </cell>
        </row>
        <row r="16">
          <cell r="H16" t="str">
            <v>Bruno Doucey</v>
          </cell>
        </row>
        <row r="17">
          <cell r="H17" t="str">
            <v>Bulles de savon</v>
          </cell>
        </row>
        <row r="18">
          <cell r="H18" t="str">
            <v>Cadex</v>
          </cell>
        </row>
        <row r="19">
          <cell r="H19" t="str">
            <v>Castelmore</v>
          </cell>
        </row>
        <row r="20">
          <cell r="H20" t="str">
            <v>Casterman</v>
          </cell>
        </row>
        <row r="21">
          <cell r="H21" t="str">
            <v>Cheyne</v>
          </cell>
        </row>
        <row r="22">
          <cell r="H22" t="str">
            <v>Circonflexe</v>
          </cell>
        </row>
        <row r="23">
          <cell r="H23" t="str">
            <v>Corentin</v>
          </cell>
        </row>
        <row r="24">
          <cell r="H24" t="str">
            <v>Courtes et longues</v>
          </cell>
        </row>
        <row r="25">
          <cell r="H25" t="str">
            <v>Dadoclem</v>
          </cell>
        </row>
        <row r="26">
          <cell r="H26" t="str">
            <v>Dapper</v>
          </cell>
        </row>
        <row r="27">
          <cell r="H27" t="str">
            <v>Dargaud</v>
          </cell>
        </row>
        <row r="28">
          <cell r="H28" t="str">
            <v>Delcourt</v>
          </cell>
        </row>
        <row r="29">
          <cell r="H29" t="str">
            <v>Didier</v>
          </cell>
        </row>
        <row r="30">
          <cell r="H30" t="str">
            <v>Dupuis</v>
          </cell>
        </row>
        <row r="31">
          <cell r="H31" t="str">
            <v>Emmanuel Proust </v>
          </cell>
        </row>
        <row r="32">
          <cell r="H32" t="str">
            <v>Espaces 34</v>
          </cell>
        </row>
        <row r="33">
          <cell r="H33" t="str">
            <v>Esperluète</v>
          </cell>
        </row>
        <row r="34">
          <cell r="H34" t="str">
            <v>Flammarion</v>
          </cell>
        </row>
        <row r="35">
          <cell r="H35" t="str">
            <v>Folio</v>
          </cell>
        </row>
        <row r="36">
          <cell r="H36" t="str">
            <v>Gallimard</v>
          </cell>
        </row>
        <row r="37">
          <cell r="H37" t="str">
            <v>Gauthier-Languereau</v>
          </cell>
        </row>
        <row r="38">
          <cell r="H38" t="str">
            <v>Glénat</v>
          </cell>
        </row>
        <row r="39">
          <cell r="H39" t="str">
            <v>Gulf Stream</v>
          </cell>
        </row>
        <row r="40">
          <cell r="H40" t="str">
            <v>Hachette</v>
          </cell>
        </row>
        <row r="41">
          <cell r="H41" t="str">
            <v>Hachette jeunesse</v>
          </cell>
        </row>
        <row r="42">
          <cell r="H42" t="str">
            <v>Hatier</v>
          </cell>
        </row>
        <row r="43">
          <cell r="H43" t="str">
            <v>HongFei Cultures</v>
          </cell>
        </row>
        <row r="44">
          <cell r="H44" t="str">
            <v>Izalou</v>
          </cell>
        </row>
        <row r="45">
          <cell r="H45" t="str">
            <v>Jasmin</v>
          </cell>
        </row>
        <row r="46">
          <cell r="H46" t="str">
            <v>La boite à bulles</v>
          </cell>
        </row>
        <row r="47">
          <cell r="H47" t="str">
            <v>La Fontaine</v>
          </cell>
        </row>
        <row r="48">
          <cell r="H48" t="str">
            <v>La joie de lire</v>
          </cell>
        </row>
        <row r="49">
          <cell r="H49" t="str">
            <v>La Martinière</v>
          </cell>
        </row>
        <row r="50">
          <cell r="H50" t="str">
            <v>L'amandier - L'espace d'un instant</v>
          </cell>
        </row>
        <row r="51">
          <cell r="H51" t="str">
            <v>L'Amourier</v>
          </cell>
        </row>
        <row r="52">
          <cell r="H52" t="str">
            <v>Lansman</v>
          </cell>
        </row>
        <row r="53">
          <cell r="H53" t="str">
            <v>L'Arche</v>
          </cell>
        </row>
        <row r="54">
          <cell r="H54" t="str">
            <v>Larousse</v>
          </cell>
        </row>
        <row r="55">
          <cell r="H55" t="str">
            <v>L'art à la page </v>
          </cell>
        </row>
        <row r="56">
          <cell r="H56" t="str">
            <v>L'association</v>
          </cell>
        </row>
        <row r="57">
          <cell r="H57" t="str">
            <v>L'atelier du poisson soluble</v>
          </cell>
        </row>
        <row r="58">
          <cell r="H58" t="str">
            <v>L'avant-scène théâtre</v>
          </cell>
        </row>
        <row r="59">
          <cell r="H59" t="str">
            <v>Le livre de poche</v>
          </cell>
        </row>
        <row r="60">
          <cell r="H60" t="str">
            <v>Le Livre de poche jeunesse</v>
          </cell>
        </row>
        <row r="61">
          <cell r="H61" t="str">
            <v>Le lombard</v>
          </cell>
        </row>
        <row r="62">
          <cell r="H62" t="str">
            <v>Le sablier</v>
          </cell>
        </row>
        <row r="63">
          <cell r="H63" t="str">
            <v>L'école des loisirs</v>
          </cell>
        </row>
        <row r="64">
          <cell r="H64" t="str">
            <v>L'Édune</v>
          </cell>
        </row>
        <row r="65">
          <cell r="H65" t="str">
            <v>L'élan vert</v>
          </cell>
        </row>
        <row r="66">
          <cell r="H66" t="str">
            <v>L'élan vert - CRDP Aix-Marseille</v>
          </cell>
        </row>
        <row r="67">
          <cell r="H67" t="str">
            <v>Les grandes personnes</v>
          </cell>
        </row>
        <row r="68">
          <cell r="H68" t="str">
            <v>Lo païs</v>
          </cell>
        </row>
        <row r="69">
          <cell r="H69" t="str">
            <v>Magnard</v>
          </cell>
        </row>
        <row r="70">
          <cell r="H70" t="str">
            <v>Mango</v>
          </cell>
        </row>
        <row r="71">
          <cell r="H71" t="str">
            <v>Marsu productions</v>
          </cell>
        </row>
        <row r="72">
          <cell r="H72" t="str">
            <v>Métailié</v>
          </cell>
        </row>
        <row r="73">
          <cell r="H73" t="str">
            <v>Mijade</v>
          </cell>
        </row>
        <row r="74">
          <cell r="H74" t="str">
            <v>Milan</v>
          </cell>
        </row>
        <row r="75">
          <cell r="H75" t="str">
            <v>Motus</v>
          </cell>
        </row>
        <row r="76">
          <cell r="H76" t="str">
            <v>Mouck</v>
          </cell>
        </row>
        <row r="77">
          <cell r="H77" t="str">
            <v>Naïve</v>
          </cell>
        </row>
        <row r="78">
          <cell r="H78" t="str">
            <v>Nathan</v>
          </cell>
        </row>
        <row r="79">
          <cell r="H79" t="str">
            <v>Palette</v>
          </cell>
        </row>
        <row r="80">
          <cell r="H80" t="str">
            <v>Philippe Picquier</v>
          </cell>
        </row>
        <row r="81">
          <cell r="H81" t="str">
            <v>Plume de carotte</v>
          </cell>
        </row>
        <row r="82">
          <cell r="H82" t="str">
            <v>Pocket</v>
          </cell>
        </row>
        <row r="83">
          <cell r="H83" t="str">
            <v>Pocket jeunesse</v>
          </cell>
        </row>
        <row r="84">
          <cell r="H84" t="str">
            <v>Points</v>
          </cell>
        </row>
        <row r="85">
          <cell r="H85" t="str">
            <v>Quadrants</v>
          </cell>
        </row>
        <row r="86">
          <cell r="H86" t="str">
            <v>Rageot</v>
          </cell>
        </row>
        <row r="87">
          <cell r="H87" t="str">
            <v>Reflets d'ailleurs</v>
          </cell>
        </row>
        <row r="88">
          <cell r="H88" t="str">
            <v>RMN</v>
          </cell>
        </row>
        <row r="89">
          <cell r="H89" t="str">
            <v>Rouergue</v>
          </cell>
        </row>
        <row r="90">
          <cell r="H90" t="str">
            <v>Rue du monde</v>
          </cell>
        </row>
        <row r="91">
          <cell r="H91" t="str">
            <v>Saint Mont</v>
          </cell>
        </row>
        <row r="92">
          <cell r="H92" t="str">
            <v>Sarbacane</v>
          </cell>
        </row>
        <row r="93">
          <cell r="H93" t="str">
            <v>Seghers</v>
          </cell>
        </row>
        <row r="94">
          <cell r="H94" t="str">
            <v>Seuil</v>
          </cell>
        </row>
        <row r="95">
          <cell r="H95" t="str">
            <v>Soc &amp; foc</v>
          </cell>
        </row>
        <row r="96">
          <cell r="H96" t="str">
            <v>Stock</v>
          </cell>
        </row>
        <row r="97">
          <cell r="H97" t="str">
            <v>Syros</v>
          </cell>
        </row>
        <row r="98">
          <cell r="H98" t="str">
            <v>Talents hauts</v>
          </cell>
        </row>
        <row r="99">
          <cell r="H99" t="str">
            <v>Tartamudo</v>
          </cell>
        </row>
        <row r="100">
          <cell r="H100" t="str">
            <v>Tertium</v>
          </cell>
        </row>
        <row r="101">
          <cell r="H101" t="str">
            <v>Théâtrales</v>
          </cell>
        </row>
        <row r="102">
          <cell r="H102" t="str">
            <v>Thierry Magnier</v>
          </cell>
        </row>
        <row r="103">
          <cell r="H103" t="str">
            <v>Trécarré</v>
          </cell>
        </row>
        <row r="104">
          <cell r="H104" t="str">
            <v>Trouvères et compagnie</v>
          </cell>
        </row>
        <row r="105">
          <cell r="H105" t="str">
            <v>Vents d’ouest</v>
          </cell>
        </row>
        <row r="106">
          <cell r="H106" t="str">
            <v>Verdier </v>
          </cell>
        </row>
        <row r="107">
          <cell r="H107" t="str">
            <v>Zoé</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85"/>
  <sheetViews>
    <sheetView tabSelected="1" workbookViewId="0" topLeftCell="A77">
      <selection activeCell="A85" sqref="A1:P85"/>
    </sheetView>
  </sheetViews>
  <sheetFormatPr defaultColWidth="12" defaultRowHeight="12.75"/>
  <cols>
    <col min="1" max="1" width="9.83203125" style="22" bestFit="1" customWidth="1"/>
    <col min="2" max="2" width="6.33203125" style="22" bestFit="1" customWidth="1"/>
    <col min="3" max="4" width="16.33203125" style="3" bestFit="1" customWidth="1"/>
    <col min="5" max="5" width="24.66015625" style="19" bestFit="1" customWidth="1"/>
    <col min="6" max="6" width="25.66015625" style="23" bestFit="1" customWidth="1"/>
    <col min="7" max="7" width="22.33203125" style="19" bestFit="1" customWidth="1"/>
    <col min="8" max="8" width="83.33203125" style="24" bestFit="1" customWidth="1"/>
    <col min="9" max="9" width="83.33203125" style="24" customWidth="1"/>
    <col min="10" max="10" width="41.33203125" style="24" customWidth="1"/>
    <col min="11" max="11" width="16.66015625" style="3" customWidth="1"/>
    <col min="12" max="12" width="16.33203125" style="3" bestFit="1" customWidth="1"/>
    <col min="13" max="13" width="15" style="3" bestFit="1" customWidth="1"/>
    <col min="14" max="14" width="16.33203125" style="3" bestFit="1" customWidth="1"/>
    <col min="15" max="15" width="16.66015625" style="3" customWidth="1"/>
    <col min="16" max="16" width="12.33203125" style="3" bestFit="1" customWidth="1"/>
    <col min="17" max="16384" width="12" style="2" customWidth="1"/>
  </cols>
  <sheetData>
    <row r="1" spans="1:16" ht="36">
      <c r="A1" s="4" t="s">
        <v>253</v>
      </c>
      <c r="B1" s="4" t="s">
        <v>257</v>
      </c>
      <c r="C1" s="4" t="s">
        <v>286</v>
      </c>
      <c r="D1" s="15" t="s">
        <v>287</v>
      </c>
      <c r="E1" s="4" t="s">
        <v>192</v>
      </c>
      <c r="F1" s="20" t="s">
        <v>191</v>
      </c>
      <c r="G1" s="4" t="s">
        <v>241</v>
      </c>
      <c r="H1" s="4" t="s">
        <v>445</v>
      </c>
      <c r="I1" s="4" t="s">
        <v>181</v>
      </c>
      <c r="J1" s="4" t="s">
        <v>182</v>
      </c>
      <c r="K1" s="4" t="s">
        <v>212</v>
      </c>
      <c r="L1" s="4" t="s">
        <v>254</v>
      </c>
      <c r="M1" s="4" t="s">
        <v>255</v>
      </c>
      <c r="N1" s="4" t="s">
        <v>256</v>
      </c>
      <c r="O1" s="15" t="s">
        <v>475</v>
      </c>
      <c r="P1" s="4" t="s">
        <v>209</v>
      </c>
    </row>
    <row r="2" spans="1:16" s="31" customFormat="1" ht="48">
      <c r="A2" s="25" t="s">
        <v>439</v>
      </c>
      <c r="B2" s="25" t="s">
        <v>258</v>
      </c>
      <c r="C2" s="26"/>
      <c r="D2" s="27"/>
      <c r="E2" s="28" t="s">
        <v>202</v>
      </c>
      <c r="F2" s="29" t="s">
        <v>203</v>
      </c>
      <c r="G2" s="26" t="s">
        <v>386</v>
      </c>
      <c r="H2" s="26" t="s">
        <v>145</v>
      </c>
      <c r="I2" s="26" t="s">
        <v>51</v>
      </c>
      <c r="J2" s="30"/>
      <c r="K2" s="26" t="s">
        <v>251</v>
      </c>
      <c r="L2" s="26" t="s">
        <v>217</v>
      </c>
      <c r="M2" s="26"/>
      <c r="N2" s="26"/>
      <c r="O2" s="27"/>
      <c r="P2" s="26"/>
    </row>
    <row r="3" spans="1:16" ht="48">
      <c r="A3" s="21" t="s">
        <v>441</v>
      </c>
      <c r="B3" s="21" t="s">
        <v>258</v>
      </c>
      <c r="C3" s="5"/>
      <c r="D3" s="16"/>
      <c r="E3" s="11" t="s">
        <v>361</v>
      </c>
      <c r="F3" s="18" t="s">
        <v>362</v>
      </c>
      <c r="G3" s="5" t="s">
        <v>433</v>
      </c>
      <c r="H3" s="6" t="s">
        <v>95</v>
      </c>
      <c r="I3" s="6" t="s">
        <v>52</v>
      </c>
      <c r="J3" s="6" t="s">
        <v>363</v>
      </c>
      <c r="K3" s="5" t="s">
        <v>169</v>
      </c>
      <c r="L3" s="5" t="s">
        <v>337</v>
      </c>
      <c r="M3" s="5" t="s">
        <v>235</v>
      </c>
      <c r="N3" s="5" t="s">
        <v>339</v>
      </c>
      <c r="O3" s="16"/>
      <c r="P3" s="10"/>
    </row>
    <row r="4" spans="1:16" s="31" customFormat="1" ht="24">
      <c r="A4" s="25" t="s">
        <v>441</v>
      </c>
      <c r="B4" s="25" t="s">
        <v>258</v>
      </c>
      <c r="C4" s="26" t="s">
        <v>179</v>
      </c>
      <c r="D4" s="27" t="s">
        <v>267</v>
      </c>
      <c r="E4" s="28" t="s">
        <v>403</v>
      </c>
      <c r="F4" s="29" t="s">
        <v>273</v>
      </c>
      <c r="G4" s="26" t="s">
        <v>353</v>
      </c>
      <c r="H4" s="32" t="s">
        <v>96</v>
      </c>
      <c r="I4" s="32" t="s">
        <v>53</v>
      </c>
      <c r="J4" s="32"/>
      <c r="K4" s="26" t="s">
        <v>251</v>
      </c>
      <c r="L4" s="26" t="s">
        <v>227</v>
      </c>
      <c r="M4" s="26" t="s">
        <v>235</v>
      </c>
      <c r="N4" s="26" t="s">
        <v>291</v>
      </c>
      <c r="O4" s="27"/>
      <c r="P4" s="26"/>
    </row>
    <row r="5" spans="1:16" s="31" customFormat="1" ht="24">
      <c r="A5" s="25" t="s">
        <v>441</v>
      </c>
      <c r="B5" s="25" t="s">
        <v>258</v>
      </c>
      <c r="C5" s="26" t="s">
        <v>265</v>
      </c>
      <c r="D5" s="27"/>
      <c r="E5" s="28" t="s">
        <v>403</v>
      </c>
      <c r="F5" s="29" t="s">
        <v>404</v>
      </c>
      <c r="G5" s="26" t="s">
        <v>353</v>
      </c>
      <c r="H5" s="32" t="s">
        <v>97</v>
      </c>
      <c r="I5" s="32" t="s">
        <v>54</v>
      </c>
      <c r="J5" s="32"/>
      <c r="K5" s="26" t="s">
        <v>291</v>
      </c>
      <c r="L5" s="26" t="s">
        <v>329</v>
      </c>
      <c r="M5" s="26" t="s">
        <v>227</v>
      </c>
      <c r="N5" s="26"/>
      <c r="O5" s="27"/>
      <c r="P5" s="26"/>
    </row>
    <row r="6" spans="1:16" s="34" customFormat="1" ht="48">
      <c r="A6" s="25" t="s">
        <v>248</v>
      </c>
      <c r="B6" s="25" t="s">
        <v>258</v>
      </c>
      <c r="C6" s="26" t="s">
        <v>265</v>
      </c>
      <c r="D6" s="27" t="s">
        <v>267</v>
      </c>
      <c r="E6" s="26" t="s">
        <v>364</v>
      </c>
      <c r="F6" s="29" t="s">
        <v>365</v>
      </c>
      <c r="G6" s="26" t="s">
        <v>460</v>
      </c>
      <c r="H6" s="26" t="s">
        <v>98</v>
      </c>
      <c r="I6" s="26" t="s">
        <v>55</v>
      </c>
      <c r="J6" s="30"/>
      <c r="K6" s="26" t="s">
        <v>251</v>
      </c>
      <c r="L6" s="26" t="s">
        <v>178</v>
      </c>
      <c r="M6" s="26"/>
      <c r="N6" s="33"/>
      <c r="O6" s="27"/>
      <c r="P6" s="26"/>
    </row>
    <row r="7" spans="1:16" s="34" customFormat="1" ht="36">
      <c r="A7" s="25" t="s">
        <v>439</v>
      </c>
      <c r="B7" s="25" t="s">
        <v>258</v>
      </c>
      <c r="C7" s="26" t="s">
        <v>265</v>
      </c>
      <c r="D7" s="27"/>
      <c r="E7" s="26" t="s">
        <v>471</v>
      </c>
      <c r="F7" s="29" t="s">
        <v>472</v>
      </c>
      <c r="G7" s="26" t="s">
        <v>156</v>
      </c>
      <c r="H7" s="26" t="s">
        <v>143</v>
      </c>
      <c r="I7" s="26" t="s">
        <v>56</v>
      </c>
      <c r="J7" s="26" t="s">
        <v>473</v>
      </c>
      <c r="K7" s="26" t="s">
        <v>221</v>
      </c>
      <c r="L7" s="26" t="s">
        <v>176</v>
      </c>
      <c r="M7" s="26" t="s">
        <v>341</v>
      </c>
      <c r="N7" s="26" t="s">
        <v>329</v>
      </c>
      <c r="O7" s="27"/>
      <c r="P7" s="26"/>
    </row>
    <row r="8" spans="1:16" s="34" customFormat="1" ht="36">
      <c r="A8" s="25" t="s">
        <v>439</v>
      </c>
      <c r="B8" s="25" t="s">
        <v>258</v>
      </c>
      <c r="C8" s="26" t="s">
        <v>265</v>
      </c>
      <c r="D8" s="27"/>
      <c r="E8" s="28" t="s">
        <v>461</v>
      </c>
      <c r="F8" s="29" t="s">
        <v>462</v>
      </c>
      <c r="G8" s="26" t="s">
        <v>156</v>
      </c>
      <c r="H8" s="26" t="s">
        <v>144</v>
      </c>
      <c r="I8" s="26" t="s">
        <v>91</v>
      </c>
      <c r="J8" s="30" t="s">
        <v>473</v>
      </c>
      <c r="K8" s="26" t="s">
        <v>176</v>
      </c>
      <c r="L8" s="26" t="s">
        <v>221</v>
      </c>
      <c r="M8" s="26"/>
      <c r="N8" s="26"/>
      <c r="O8" s="27"/>
      <c r="P8" s="26"/>
    </row>
    <row r="9" spans="1:16" s="34" customFormat="1" ht="48">
      <c r="A9" s="25" t="s">
        <v>440</v>
      </c>
      <c r="B9" s="25" t="s">
        <v>258</v>
      </c>
      <c r="C9" s="26"/>
      <c r="D9" s="27"/>
      <c r="E9" s="28" t="s">
        <v>421</v>
      </c>
      <c r="F9" s="29" t="s">
        <v>422</v>
      </c>
      <c r="G9" s="26" t="s">
        <v>240</v>
      </c>
      <c r="H9" s="30" t="s">
        <v>423</v>
      </c>
      <c r="I9" s="30" t="s">
        <v>424</v>
      </c>
      <c r="J9" s="30"/>
      <c r="K9" s="26" t="s">
        <v>221</v>
      </c>
      <c r="L9" s="26" t="s">
        <v>327</v>
      </c>
      <c r="M9" s="26" t="s">
        <v>231</v>
      </c>
      <c r="N9" s="26" t="s">
        <v>251</v>
      </c>
      <c r="O9" s="27"/>
      <c r="P9" s="26"/>
    </row>
    <row r="10" spans="1:16" s="34" customFormat="1" ht="48">
      <c r="A10" s="25" t="s">
        <v>439</v>
      </c>
      <c r="B10" s="25" t="s">
        <v>258</v>
      </c>
      <c r="C10" s="26" t="s">
        <v>261</v>
      </c>
      <c r="D10" s="27"/>
      <c r="E10" s="26" t="s">
        <v>281</v>
      </c>
      <c r="F10" s="29" t="s">
        <v>187</v>
      </c>
      <c r="G10" s="26" t="s">
        <v>240</v>
      </c>
      <c r="H10" s="35" t="s">
        <v>93</v>
      </c>
      <c r="I10" s="35" t="s">
        <v>11</v>
      </c>
      <c r="J10" s="36"/>
      <c r="K10" s="26" t="s">
        <v>175</v>
      </c>
      <c r="L10" s="26" t="s">
        <v>172</v>
      </c>
      <c r="M10" s="26" t="s">
        <v>235</v>
      </c>
      <c r="N10" s="26" t="s">
        <v>178</v>
      </c>
      <c r="O10" s="27" t="s">
        <v>351</v>
      </c>
      <c r="P10" s="26"/>
    </row>
    <row r="11" spans="1:16" s="34" customFormat="1" ht="24">
      <c r="A11" s="25" t="s">
        <v>440</v>
      </c>
      <c r="B11" s="25" t="s">
        <v>258</v>
      </c>
      <c r="C11" s="26" t="s">
        <v>265</v>
      </c>
      <c r="D11" s="27"/>
      <c r="E11" s="28" t="s">
        <v>152</v>
      </c>
      <c r="F11" s="29" t="s">
        <v>280</v>
      </c>
      <c r="G11" s="26" t="s">
        <v>239</v>
      </c>
      <c r="H11" s="32" t="s">
        <v>106</v>
      </c>
      <c r="I11" s="32" t="s">
        <v>12</v>
      </c>
      <c r="J11" s="32"/>
      <c r="K11" s="26" t="s">
        <v>175</v>
      </c>
      <c r="L11" s="26" t="s">
        <v>332</v>
      </c>
      <c r="M11" s="26" t="s">
        <v>170</v>
      </c>
      <c r="N11" s="26" t="s">
        <v>307</v>
      </c>
      <c r="O11" s="27"/>
      <c r="P11" s="26"/>
    </row>
    <row r="12" spans="1:16" s="34" customFormat="1" ht="48">
      <c r="A12" s="25" t="s">
        <v>183</v>
      </c>
      <c r="B12" s="25" t="s">
        <v>258</v>
      </c>
      <c r="C12" s="26"/>
      <c r="D12" s="27"/>
      <c r="E12" s="26" t="s">
        <v>388</v>
      </c>
      <c r="F12" s="29" t="s">
        <v>389</v>
      </c>
      <c r="G12" s="26" t="s">
        <v>240</v>
      </c>
      <c r="H12" s="30" t="s">
        <v>107</v>
      </c>
      <c r="I12" s="30" t="s">
        <v>390</v>
      </c>
      <c r="J12" s="30"/>
      <c r="K12" s="26" t="s">
        <v>21</v>
      </c>
      <c r="L12" s="26" t="s">
        <v>176</v>
      </c>
      <c r="M12" s="26" t="s">
        <v>334</v>
      </c>
      <c r="N12" s="26"/>
      <c r="O12" s="27"/>
      <c r="P12" s="26"/>
    </row>
    <row r="13" spans="1:16" s="34" customFormat="1" ht="24">
      <c r="A13" s="25" t="s">
        <v>441</v>
      </c>
      <c r="B13" s="25" t="s">
        <v>258</v>
      </c>
      <c r="C13" s="26" t="s">
        <v>265</v>
      </c>
      <c r="D13" s="27"/>
      <c r="E13" s="28" t="s">
        <v>397</v>
      </c>
      <c r="F13" s="29" t="s">
        <v>405</v>
      </c>
      <c r="G13" s="26" t="s">
        <v>240</v>
      </c>
      <c r="H13" s="32" t="s">
        <v>108</v>
      </c>
      <c r="I13" s="32" t="s">
        <v>272</v>
      </c>
      <c r="J13" s="32" t="s">
        <v>57</v>
      </c>
      <c r="K13" s="26" t="s">
        <v>291</v>
      </c>
      <c r="L13" s="26" t="s">
        <v>340</v>
      </c>
      <c r="M13" s="26" t="s">
        <v>227</v>
      </c>
      <c r="N13" s="26"/>
      <c r="O13" s="27"/>
      <c r="P13" s="26"/>
    </row>
    <row r="14" spans="1:16" s="34" customFormat="1" ht="36">
      <c r="A14" s="25" t="s">
        <v>440</v>
      </c>
      <c r="B14" s="25" t="s">
        <v>258</v>
      </c>
      <c r="C14" s="26"/>
      <c r="D14" s="27"/>
      <c r="E14" s="28" t="s">
        <v>397</v>
      </c>
      <c r="F14" s="29" t="s">
        <v>470</v>
      </c>
      <c r="G14" s="26" t="s">
        <v>240</v>
      </c>
      <c r="H14" s="30" t="s">
        <v>109</v>
      </c>
      <c r="I14" s="30" t="s">
        <v>319</v>
      </c>
      <c r="J14" s="30"/>
      <c r="K14" s="26" t="s">
        <v>175</v>
      </c>
      <c r="L14" s="26" t="s">
        <v>172</v>
      </c>
      <c r="M14" s="26" t="s">
        <v>336</v>
      </c>
      <c r="N14" s="26"/>
      <c r="O14" s="27"/>
      <c r="P14" s="26"/>
    </row>
    <row r="15" spans="1:16" s="34" customFormat="1" ht="36">
      <c r="A15" s="25" t="s">
        <v>440</v>
      </c>
      <c r="B15" s="25" t="s">
        <v>258</v>
      </c>
      <c r="C15" s="26"/>
      <c r="D15" s="27"/>
      <c r="E15" s="28" t="s">
        <v>397</v>
      </c>
      <c r="F15" s="29" t="s">
        <v>315</v>
      </c>
      <c r="G15" s="26" t="s">
        <v>240</v>
      </c>
      <c r="H15" s="30" t="s">
        <v>474</v>
      </c>
      <c r="I15" s="30" t="s">
        <v>127</v>
      </c>
      <c r="J15" s="30"/>
      <c r="K15" s="26" t="s">
        <v>175</v>
      </c>
      <c r="L15" s="26" t="s">
        <v>221</v>
      </c>
      <c r="M15" s="26" t="s">
        <v>227</v>
      </c>
      <c r="N15" s="26" t="s">
        <v>170</v>
      </c>
      <c r="O15" s="27"/>
      <c r="P15" s="26"/>
    </row>
    <row r="16" spans="1:16" s="34" customFormat="1" ht="36">
      <c r="A16" s="25" t="s">
        <v>183</v>
      </c>
      <c r="B16" s="25" t="s">
        <v>258</v>
      </c>
      <c r="C16" s="26"/>
      <c r="D16" s="27"/>
      <c r="E16" s="26" t="s">
        <v>397</v>
      </c>
      <c r="F16" s="29" t="s">
        <v>398</v>
      </c>
      <c r="G16" s="26" t="s">
        <v>240</v>
      </c>
      <c r="H16" s="30" t="s">
        <v>110</v>
      </c>
      <c r="I16" s="30" t="s">
        <v>58</v>
      </c>
      <c r="J16" s="30"/>
      <c r="K16" s="26" t="s">
        <v>221</v>
      </c>
      <c r="L16" s="26" t="s">
        <v>251</v>
      </c>
      <c r="M16" s="26" t="s">
        <v>227</v>
      </c>
      <c r="N16" s="26"/>
      <c r="O16" s="27"/>
      <c r="P16" s="26"/>
    </row>
    <row r="17" spans="1:16" s="34" customFormat="1" ht="24">
      <c r="A17" s="25" t="s">
        <v>440</v>
      </c>
      <c r="B17" s="25" t="s">
        <v>258</v>
      </c>
      <c r="C17" s="26"/>
      <c r="D17" s="27"/>
      <c r="E17" s="26" t="s">
        <v>310</v>
      </c>
      <c r="F17" s="29" t="s">
        <v>311</v>
      </c>
      <c r="G17" s="26" t="s">
        <v>240</v>
      </c>
      <c r="H17" s="30" t="s">
        <v>111</v>
      </c>
      <c r="I17" s="30" t="s">
        <v>312</v>
      </c>
      <c r="J17" s="30"/>
      <c r="K17" s="26" t="s">
        <v>170</v>
      </c>
      <c r="L17" s="26" t="s">
        <v>217</v>
      </c>
      <c r="M17" s="26" t="s">
        <v>220</v>
      </c>
      <c r="N17" s="26" t="s">
        <v>226</v>
      </c>
      <c r="O17" s="27"/>
      <c r="P17" s="26"/>
    </row>
    <row r="18" spans="1:16" s="37" customFormat="1" ht="24">
      <c r="A18" s="25" t="s">
        <v>441</v>
      </c>
      <c r="B18" s="25" t="s">
        <v>258</v>
      </c>
      <c r="C18" s="26" t="s">
        <v>265</v>
      </c>
      <c r="D18" s="27"/>
      <c r="E18" s="26" t="s">
        <v>454</v>
      </c>
      <c r="F18" s="29" t="s">
        <v>455</v>
      </c>
      <c r="G18" s="26" t="s">
        <v>156</v>
      </c>
      <c r="H18" s="26" t="s">
        <v>196</v>
      </c>
      <c r="I18" s="26" t="s">
        <v>68</v>
      </c>
      <c r="J18" s="30"/>
      <c r="K18" s="26" t="s">
        <v>178</v>
      </c>
      <c r="L18" s="26" t="s">
        <v>235</v>
      </c>
      <c r="M18" s="26" t="s">
        <v>337</v>
      </c>
      <c r="N18" s="26" t="s">
        <v>291</v>
      </c>
      <c r="O18" s="27"/>
      <c r="P18" s="26"/>
    </row>
    <row r="19" spans="1:16" s="37" customFormat="1" ht="36">
      <c r="A19" s="25" t="s">
        <v>439</v>
      </c>
      <c r="B19" s="25" t="s">
        <v>258</v>
      </c>
      <c r="C19" s="26"/>
      <c r="D19" s="27"/>
      <c r="E19" s="26" t="s">
        <v>161</v>
      </c>
      <c r="F19" s="29" t="s">
        <v>155</v>
      </c>
      <c r="G19" s="26" t="s">
        <v>156</v>
      </c>
      <c r="H19" s="32" t="s">
        <v>119</v>
      </c>
      <c r="I19" s="32" t="s">
        <v>69</v>
      </c>
      <c r="J19" s="32" t="s">
        <v>70</v>
      </c>
      <c r="K19" s="26" t="s">
        <v>175</v>
      </c>
      <c r="L19" s="26" t="s">
        <v>217</v>
      </c>
      <c r="M19" s="26" t="s">
        <v>336</v>
      </c>
      <c r="N19" s="26" t="s">
        <v>230</v>
      </c>
      <c r="O19" s="27" t="s">
        <v>226</v>
      </c>
      <c r="P19" s="26"/>
    </row>
    <row r="20" spans="1:16" s="37" customFormat="1" ht="48">
      <c r="A20" s="25" t="s">
        <v>442</v>
      </c>
      <c r="B20" s="25" t="s">
        <v>258</v>
      </c>
      <c r="C20" s="26" t="s">
        <v>267</v>
      </c>
      <c r="D20" s="27"/>
      <c r="E20" s="38" t="s">
        <v>150</v>
      </c>
      <c r="F20" s="39" t="s">
        <v>289</v>
      </c>
      <c r="G20" s="40" t="s">
        <v>239</v>
      </c>
      <c r="H20" s="32" t="s">
        <v>120</v>
      </c>
      <c r="I20" s="32" t="s">
        <v>71</v>
      </c>
      <c r="J20" s="32"/>
      <c r="K20" s="26" t="s">
        <v>217</v>
      </c>
      <c r="L20" s="26" t="s">
        <v>232</v>
      </c>
      <c r="M20" s="26" t="s">
        <v>235</v>
      </c>
      <c r="N20" s="26" t="s">
        <v>290</v>
      </c>
      <c r="O20" s="41"/>
      <c r="P20" s="26"/>
    </row>
    <row r="21" spans="1:16" s="37" customFormat="1" ht="36">
      <c r="A21" s="25" t="s">
        <v>440</v>
      </c>
      <c r="B21" s="25" t="s">
        <v>258</v>
      </c>
      <c r="C21" s="26"/>
      <c r="D21" s="27"/>
      <c r="E21" s="28" t="s">
        <v>160</v>
      </c>
      <c r="F21" s="29" t="s">
        <v>283</v>
      </c>
      <c r="G21" s="26" t="s">
        <v>353</v>
      </c>
      <c r="H21" s="32" t="s">
        <v>121</v>
      </c>
      <c r="I21" s="32" t="s">
        <v>72</v>
      </c>
      <c r="J21" s="32"/>
      <c r="K21" s="26" t="s">
        <v>221</v>
      </c>
      <c r="L21" s="26" t="s">
        <v>333</v>
      </c>
      <c r="M21" s="26" t="s">
        <v>168</v>
      </c>
      <c r="N21" s="26" t="s">
        <v>234</v>
      </c>
      <c r="O21" s="27" t="s">
        <v>259</v>
      </c>
      <c r="P21" s="26"/>
    </row>
    <row r="22" spans="1:16" s="37" customFormat="1" ht="36">
      <c r="A22" s="25" t="s">
        <v>441</v>
      </c>
      <c r="B22" s="25" t="s">
        <v>258</v>
      </c>
      <c r="C22" s="26" t="s">
        <v>261</v>
      </c>
      <c r="D22" s="27"/>
      <c r="E22" s="28" t="s">
        <v>449</v>
      </c>
      <c r="F22" s="29" t="s">
        <v>450</v>
      </c>
      <c r="G22" s="26" t="s">
        <v>353</v>
      </c>
      <c r="H22" s="26" t="s">
        <v>451</v>
      </c>
      <c r="I22" s="26" t="s">
        <v>452</v>
      </c>
      <c r="J22" s="30" t="s">
        <v>453</v>
      </c>
      <c r="K22" s="26" t="s">
        <v>178</v>
      </c>
      <c r="L22" s="26" t="s">
        <v>337</v>
      </c>
      <c r="M22" s="26" t="s">
        <v>227</v>
      </c>
      <c r="N22" s="26" t="s">
        <v>235</v>
      </c>
      <c r="O22" s="27" t="s">
        <v>251</v>
      </c>
      <c r="P22" s="26"/>
    </row>
    <row r="23" spans="1:16" s="31" customFormat="1" ht="48">
      <c r="A23" s="25" t="s">
        <v>441</v>
      </c>
      <c r="B23" s="25" t="s">
        <v>258</v>
      </c>
      <c r="C23" s="26"/>
      <c r="D23" s="27"/>
      <c r="E23" s="28" t="s">
        <v>198</v>
      </c>
      <c r="F23" s="29" t="s">
        <v>244</v>
      </c>
      <c r="G23" s="26" t="s">
        <v>353</v>
      </c>
      <c r="H23" s="32" t="s">
        <v>122</v>
      </c>
      <c r="I23" s="32" t="s">
        <v>73</v>
      </c>
      <c r="J23" s="32"/>
      <c r="K23" s="26" t="s">
        <v>221</v>
      </c>
      <c r="L23" s="26" t="s">
        <v>180</v>
      </c>
      <c r="M23" s="26" t="s">
        <v>293</v>
      </c>
      <c r="N23" s="26" t="s">
        <v>352</v>
      </c>
      <c r="O23" s="27"/>
      <c r="P23" s="26" t="s">
        <v>211</v>
      </c>
    </row>
    <row r="24" spans="1:16" s="31" customFormat="1" ht="60">
      <c r="A24" s="25" t="s">
        <v>442</v>
      </c>
      <c r="B24" s="25" t="s">
        <v>258</v>
      </c>
      <c r="C24" s="26"/>
      <c r="D24" s="27"/>
      <c r="E24" s="28" t="s">
        <v>198</v>
      </c>
      <c r="F24" s="29" t="s">
        <v>243</v>
      </c>
      <c r="G24" s="26" t="s">
        <v>353</v>
      </c>
      <c r="H24" s="42" t="s">
        <v>326</v>
      </c>
      <c r="I24" s="35" t="s">
        <v>74</v>
      </c>
      <c r="J24" s="36"/>
      <c r="K24" s="33" t="s">
        <v>218</v>
      </c>
      <c r="L24" s="33" t="s">
        <v>251</v>
      </c>
      <c r="M24" s="33" t="s">
        <v>178</v>
      </c>
      <c r="N24" s="43" t="s">
        <v>291</v>
      </c>
      <c r="O24" s="27"/>
      <c r="P24" s="26"/>
    </row>
    <row r="25" spans="1:16" s="37" customFormat="1" ht="60">
      <c r="A25" s="25" t="s">
        <v>441</v>
      </c>
      <c r="B25" s="25" t="s">
        <v>258</v>
      </c>
      <c r="C25" s="26" t="s">
        <v>267</v>
      </c>
      <c r="D25" s="27"/>
      <c r="E25" s="28" t="s">
        <v>294</v>
      </c>
      <c r="F25" s="29" t="s">
        <v>295</v>
      </c>
      <c r="G25" s="26" t="s">
        <v>185</v>
      </c>
      <c r="H25" s="26" t="s">
        <v>296</v>
      </c>
      <c r="I25" s="26" t="s">
        <v>297</v>
      </c>
      <c r="J25" s="32"/>
      <c r="K25" s="26" t="s">
        <v>251</v>
      </c>
      <c r="L25" s="26" t="s">
        <v>343</v>
      </c>
      <c r="M25" s="26" t="s">
        <v>298</v>
      </c>
      <c r="N25" s="26"/>
      <c r="O25" s="27"/>
      <c r="P25" s="26"/>
    </row>
    <row r="26" spans="1:16" s="37" customFormat="1" ht="36">
      <c r="A26" s="44" t="s">
        <v>183</v>
      </c>
      <c r="B26" s="45" t="s">
        <v>258</v>
      </c>
      <c r="C26" s="46" t="s">
        <v>250</v>
      </c>
      <c r="D26" s="47"/>
      <c r="E26" s="46" t="s">
        <v>285</v>
      </c>
      <c r="F26" s="39" t="s">
        <v>197</v>
      </c>
      <c r="G26" s="26" t="s">
        <v>353</v>
      </c>
      <c r="H26" s="42" t="s">
        <v>123</v>
      </c>
      <c r="I26" s="48" t="s">
        <v>75</v>
      </c>
      <c r="J26" s="49"/>
      <c r="K26" s="50" t="s">
        <v>223</v>
      </c>
      <c r="L26" s="51" t="s">
        <v>227</v>
      </c>
      <c r="M26" s="51" t="s">
        <v>337</v>
      </c>
      <c r="N26" s="51" t="s">
        <v>235</v>
      </c>
      <c r="O26" s="52" t="s">
        <v>347</v>
      </c>
      <c r="P26" s="51" t="s">
        <v>211</v>
      </c>
    </row>
    <row r="27" spans="1:16" s="37" customFormat="1" ht="48">
      <c r="A27" s="25" t="s">
        <v>439</v>
      </c>
      <c r="B27" s="25" t="s">
        <v>258</v>
      </c>
      <c r="C27" s="46"/>
      <c r="D27" s="52"/>
      <c r="E27" s="28" t="s">
        <v>299</v>
      </c>
      <c r="F27" s="29" t="s">
        <v>300</v>
      </c>
      <c r="G27" s="26" t="s">
        <v>156</v>
      </c>
      <c r="H27" s="26" t="s">
        <v>301</v>
      </c>
      <c r="I27" s="26" t="s">
        <v>302</v>
      </c>
      <c r="J27" s="53"/>
      <c r="K27" s="26" t="s">
        <v>170</v>
      </c>
      <c r="L27" s="26" t="s">
        <v>329</v>
      </c>
      <c r="M27" s="26" t="s">
        <v>477</v>
      </c>
      <c r="N27" s="46"/>
      <c r="O27" s="41"/>
      <c r="P27" s="46"/>
    </row>
    <row r="28" spans="1:16" s="37" customFormat="1" ht="84">
      <c r="A28" s="25" t="s">
        <v>439</v>
      </c>
      <c r="B28" s="25" t="s">
        <v>258</v>
      </c>
      <c r="C28" s="26"/>
      <c r="D28" s="27"/>
      <c r="E28" s="28" t="s">
        <v>303</v>
      </c>
      <c r="F28" s="29" t="s">
        <v>304</v>
      </c>
      <c r="G28" s="26" t="s">
        <v>305</v>
      </c>
      <c r="H28" s="26" t="s">
        <v>407</v>
      </c>
      <c r="I28" s="26" t="s">
        <v>200</v>
      </c>
      <c r="J28" s="30" t="s">
        <v>201</v>
      </c>
      <c r="K28" s="26" t="s">
        <v>168</v>
      </c>
      <c r="L28" s="26" t="s">
        <v>165</v>
      </c>
      <c r="M28" s="26" t="s">
        <v>327</v>
      </c>
      <c r="N28" s="26" t="s">
        <v>176</v>
      </c>
      <c r="O28" s="27" t="s">
        <v>166</v>
      </c>
      <c r="P28" s="26"/>
    </row>
    <row r="29" spans="1:16" s="37" customFormat="1" ht="24">
      <c r="A29" s="54" t="s">
        <v>440</v>
      </c>
      <c r="B29" s="54" t="s">
        <v>258</v>
      </c>
      <c r="C29" s="55" t="s">
        <v>179</v>
      </c>
      <c r="D29" s="56" t="s">
        <v>267</v>
      </c>
      <c r="E29" s="55" t="s">
        <v>31</v>
      </c>
      <c r="F29" s="57" t="s">
        <v>128</v>
      </c>
      <c r="G29" s="55" t="s">
        <v>306</v>
      </c>
      <c r="H29" s="55" t="s">
        <v>32</v>
      </c>
      <c r="I29" s="55" t="s">
        <v>33</v>
      </c>
      <c r="J29" s="55"/>
      <c r="K29" s="55" t="s">
        <v>163</v>
      </c>
      <c r="L29" s="55" t="s">
        <v>176</v>
      </c>
      <c r="M29" s="55" t="s">
        <v>233</v>
      </c>
      <c r="N29" s="55" t="s">
        <v>167</v>
      </c>
      <c r="O29" s="56" t="s">
        <v>102</v>
      </c>
      <c r="P29" s="55"/>
    </row>
    <row r="30" spans="1:16" s="31" customFormat="1" ht="24">
      <c r="A30" s="25" t="s">
        <v>440</v>
      </c>
      <c r="B30" s="25" t="s">
        <v>258</v>
      </c>
      <c r="C30" s="26"/>
      <c r="D30" s="27"/>
      <c r="E30" s="26" t="s">
        <v>35</v>
      </c>
      <c r="F30" s="29" t="s">
        <v>34</v>
      </c>
      <c r="G30" s="26" t="s">
        <v>274</v>
      </c>
      <c r="H30" s="30" t="s">
        <v>115</v>
      </c>
      <c r="I30" s="30" t="s">
        <v>36</v>
      </c>
      <c r="J30" s="30" t="s">
        <v>320</v>
      </c>
      <c r="K30" s="26" t="s">
        <v>170</v>
      </c>
      <c r="L30" s="26" t="s">
        <v>217</v>
      </c>
      <c r="M30" s="26" t="s">
        <v>235</v>
      </c>
      <c r="N30" s="26" t="s">
        <v>328</v>
      </c>
      <c r="O30" s="27"/>
      <c r="P30" s="26"/>
    </row>
    <row r="31" spans="1:16" s="37" customFormat="1" ht="48">
      <c r="A31" s="25" t="s">
        <v>441</v>
      </c>
      <c r="B31" s="25" t="s">
        <v>258</v>
      </c>
      <c r="C31" s="50"/>
      <c r="D31" s="47"/>
      <c r="E31" s="28" t="s">
        <v>458</v>
      </c>
      <c r="F31" s="29" t="s">
        <v>459</v>
      </c>
      <c r="G31" s="26" t="s">
        <v>460</v>
      </c>
      <c r="H31" s="26" t="s">
        <v>37</v>
      </c>
      <c r="I31" s="30" t="s">
        <v>38</v>
      </c>
      <c r="J31" s="30"/>
      <c r="K31" s="26" t="s">
        <v>170</v>
      </c>
      <c r="L31" s="26" t="s">
        <v>337</v>
      </c>
      <c r="M31" s="26" t="s">
        <v>251</v>
      </c>
      <c r="N31" s="26" t="s">
        <v>329</v>
      </c>
      <c r="O31" s="47"/>
      <c r="P31" s="50"/>
    </row>
    <row r="32" spans="1:16" s="31" customFormat="1" ht="24">
      <c r="A32" s="25" t="s">
        <v>440</v>
      </c>
      <c r="B32" s="25" t="s">
        <v>258</v>
      </c>
      <c r="C32" s="26"/>
      <c r="D32" s="27"/>
      <c r="E32" s="28" t="s">
        <v>316</v>
      </c>
      <c r="F32" s="29" t="s">
        <v>317</v>
      </c>
      <c r="G32" s="26" t="s">
        <v>156</v>
      </c>
      <c r="H32" s="30" t="s">
        <v>86</v>
      </c>
      <c r="I32" s="30" t="s">
        <v>318</v>
      </c>
      <c r="J32" s="30"/>
      <c r="K32" s="26" t="s">
        <v>175</v>
      </c>
      <c r="L32" s="26" t="s">
        <v>231</v>
      </c>
      <c r="M32" s="26" t="s">
        <v>226</v>
      </c>
      <c r="N32" s="26" t="s">
        <v>176</v>
      </c>
      <c r="O32" s="27"/>
      <c r="P32" s="26"/>
    </row>
    <row r="33" spans="1:16" s="37" customFormat="1" ht="60">
      <c r="A33" s="25" t="s">
        <v>441</v>
      </c>
      <c r="B33" s="25" t="s">
        <v>258</v>
      </c>
      <c r="C33" s="26"/>
      <c r="D33" s="27"/>
      <c r="E33" s="26" t="s">
        <v>355</v>
      </c>
      <c r="F33" s="29" t="s">
        <v>443</v>
      </c>
      <c r="G33" s="26" t="s">
        <v>353</v>
      </c>
      <c r="H33" s="35" t="s">
        <v>3</v>
      </c>
      <c r="I33" s="35" t="s">
        <v>24</v>
      </c>
      <c r="J33" s="48" t="s">
        <v>25</v>
      </c>
      <c r="K33" s="26" t="s">
        <v>176</v>
      </c>
      <c r="L33" s="26" t="s">
        <v>333</v>
      </c>
      <c r="M33" s="26" t="s">
        <v>236</v>
      </c>
      <c r="N33" s="26" t="s">
        <v>234</v>
      </c>
      <c r="O33" s="27" t="s">
        <v>476</v>
      </c>
      <c r="P33" s="26"/>
    </row>
    <row r="34" spans="1:16" s="37" customFormat="1" ht="36">
      <c r="A34" s="54" t="s">
        <v>442</v>
      </c>
      <c r="B34" s="54" t="s">
        <v>258</v>
      </c>
      <c r="C34" s="55"/>
      <c r="D34" s="56"/>
      <c r="E34" s="26" t="s">
        <v>355</v>
      </c>
      <c r="F34" s="29" t="s">
        <v>129</v>
      </c>
      <c r="G34" s="55" t="s">
        <v>353</v>
      </c>
      <c r="H34" s="26" t="s">
        <v>153</v>
      </c>
      <c r="I34" s="26" t="s">
        <v>124</v>
      </c>
      <c r="J34" s="26" t="s">
        <v>99</v>
      </c>
      <c r="K34" s="55" t="s">
        <v>172</v>
      </c>
      <c r="L34" s="55" t="s">
        <v>226</v>
      </c>
      <c r="M34" s="55" t="s">
        <v>164</v>
      </c>
      <c r="N34" s="55" t="s">
        <v>340</v>
      </c>
      <c r="O34" s="56" t="s">
        <v>175</v>
      </c>
      <c r="P34" s="55"/>
    </row>
    <row r="35" spans="1:16" s="37" customFormat="1" ht="36">
      <c r="A35" s="25" t="s">
        <v>439</v>
      </c>
      <c r="B35" s="25" t="s">
        <v>258</v>
      </c>
      <c r="C35" s="26" t="s">
        <v>266</v>
      </c>
      <c r="D35" s="27"/>
      <c r="E35" s="26" t="s">
        <v>162</v>
      </c>
      <c r="F35" s="29" t="s">
        <v>7</v>
      </c>
      <c r="G35" s="26" t="s">
        <v>353</v>
      </c>
      <c r="H35" s="32" t="s">
        <v>87</v>
      </c>
      <c r="I35" s="32" t="s">
        <v>26</v>
      </c>
      <c r="J35" s="32"/>
      <c r="K35" s="26" t="s">
        <v>220</v>
      </c>
      <c r="L35" s="26" t="s">
        <v>164</v>
      </c>
      <c r="M35" s="26" t="s">
        <v>342</v>
      </c>
      <c r="N35" s="26" t="s">
        <v>172</v>
      </c>
      <c r="O35" s="27" t="s">
        <v>159</v>
      </c>
      <c r="P35" s="26"/>
    </row>
    <row r="36" spans="1:16" s="37" customFormat="1" ht="50.25" customHeight="1">
      <c r="A36" s="54" t="s">
        <v>439</v>
      </c>
      <c r="B36" s="54" t="s">
        <v>258</v>
      </c>
      <c r="C36" s="55"/>
      <c r="D36" s="58"/>
      <c r="E36" s="59" t="s">
        <v>130</v>
      </c>
      <c r="F36" s="57" t="s">
        <v>131</v>
      </c>
      <c r="G36" s="55" t="s">
        <v>353</v>
      </c>
      <c r="H36" s="55" t="s">
        <v>4</v>
      </c>
      <c r="I36" s="55" t="s">
        <v>125</v>
      </c>
      <c r="J36" s="55" t="s">
        <v>100</v>
      </c>
      <c r="K36" s="55" t="s">
        <v>164</v>
      </c>
      <c r="L36" s="55" t="s">
        <v>235</v>
      </c>
      <c r="M36" s="55" t="s">
        <v>168</v>
      </c>
      <c r="N36" s="55" t="s">
        <v>178</v>
      </c>
      <c r="O36" s="56" t="s">
        <v>308</v>
      </c>
      <c r="P36" s="55"/>
    </row>
    <row r="37" spans="1:16" s="60" customFormat="1" ht="84">
      <c r="A37" s="54" t="s">
        <v>441</v>
      </c>
      <c r="B37" s="54" t="s">
        <v>258</v>
      </c>
      <c r="C37" s="55" t="s">
        <v>265</v>
      </c>
      <c r="D37" s="56"/>
      <c r="E37" s="55" t="s">
        <v>132</v>
      </c>
      <c r="F37" s="57" t="s">
        <v>133</v>
      </c>
      <c r="G37" s="55" t="s">
        <v>156</v>
      </c>
      <c r="H37" s="55" t="s">
        <v>6</v>
      </c>
      <c r="I37" s="55" t="s">
        <v>126</v>
      </c>
      <c r="J37" s="55" t="s">
        <v>5</v>
      </c>
      <c r="K37" s="55" t="s">
        <v>178</v>
      </c>
      <c r="L37" s="55" t="s">
        <v>220</v>
      </c>
      <c r="M37" s="55" t="s">
        <v>332</v>
      </c>
      <c r="N37" s="55" t="s">
        <v>235</v>
      </c>
      <c r="O37" s="56" t="s">
        <v>347</v>
      </c>
      <c r="P37" s="55" t="s">
        <v>210</v>
      </c>
    </row>
    <row r="38" spans="1:16" s="1" customFormat="1" ht="24">
      <c r="A38" s="21" t="s">
        <v>183</v>
      </c>
      <c r="B38" s="21" t="s">
        <v>258</v>
      </c>
      <c r="C38" s="5"/>
      <c r="D38" s="16"/>
      <c r="E38" s="11" t="s">
        <v>381</v>
      </c>
      <c r="F38" s="18" t="s">
        <v>382</v>
      </c>
      <c r="G38" s="5" t="s">
        <v>437</v>
      </c>
      <c r="H38" s="5" t="s">
        <v>88</v>
      </c>
      <c r="I38" s="5" t="s">
        <v>383</v>
      </c>
      <c r="J38" s="6"/>
      <c r="K38" s="5" t="s">
        <v>176</v>
      </c>
      <c r="L38" s="5" t="s">
        <v>221</v>
      </c>
      <c r="M38" s="5" t="s">
        <v>330</v>
      </c>
      <c r="N38" s="5" t="s">
        <v>217</v>
      </c>
      <c r="O38" s="16" t="s">
        <v>276</v>
      </c>
      <c r="P38" s="5"/>
    </row>
    <row r="39" spans="1:16" s="60" customFormat="1" ht="24">
      <c r="A39" s="25" t="s">
        <v>441</v>
      </c>
      <c r="B39" s="25" t="s">
        <v>258</v>
      </c>
      <c r="C39" s="26" t="s">
        <v>267</v>
      </c>
      <c r="D39" s="27"/>
      <c r="E39" s="28" t="s">
        <v>22</v>
      </c>
      <c r="F39" s="29" t="s">
        <v>406</v>
      </c>
      <c r="G39" s="26" t="s">
        <v>239</v>
      </c>
      <c r="H39" s="32" t="s">
        <v>89</v>
      </c>
      <c r="I39" s="32" t="s">
        <v>57</v>
      </c>
      <c r="J39" s="32"/>
      <c r="K39" s="26" t="s">
        <v>291</v>
      </c>
      <c r="L39" s="26"/>
      <c r="M39" s="26"/>
      <c r="N39" s="26"/>
      <c r="O39" s="27"/>
      <c r="P39" s="26"/>
    </row>
    <row r="40" spans="1:16" s="37" customFormat="1" ht="24">
      <c r="A40" s="25" t="s">
        <v>441</v>
      </c>
      <c r="B40" s="25" t="s">
        <v>258</v>
      </c>
      <c r="C40" s="26"/>
      <c r="D40" s="27"/>
      <c r="E40" s="28" t="s">
        <v>149</v>
      </c>
      <c r="F40" s="29" t="s">
        <v>245</v>
      </c>
      <c r="G40" s="26" t="s">
        <v>239</v>
      </c>
      <c r="H40" s="32" t="s">
        <v>246</v>
      </c>
      <c r="I40" s="32" t="s">
        <v>27</v>
      </c>
      <c r="J40" s="32"/>
      <c r="K40" s="26" t="s">
        <v>291</v>
      </c>
      <c r="L40" s="26"/>
      <c r="M40" s="26"/>
      <c r="N40" s="26"/>
      <c r="O40" s="27"/>
      <c r="P40" s="26"/>
    </row>
    <row r="41" spans="1:16" s="60" customFormat="1" ht="24">
      <c r="A41" s="25" t="s">
        <v>439</v>
      </c>
      <c r="B41" s="25" t="s">
        <v>258</v>
      </c>
      <c r="C41" s="26"/>
      <c r="D41" s="27"/>
      <c r="E41" s="26" t="s">
        <v>206</v>
      </c>
      <c r="F41" s="29" t="s">
        <v>207</v>
      </c>
      <c r="G41" s="26" t="s">
        <v>444</v>
      </c>
      <c r="H41" s="30" t="s">
        <v>8</v>
      </c>
      <c r="I41" s="30" t="s">
        <v>309</v>
      </c>
      <c r="J41" s="30"/>
      <c r="K41" s="26" t="s">
        <v>222</v>
      </c>
      <c r="L41" s="26" t="s">
        <v>229</v>
      </c>
      <c r="M41" s="26" t="s">
        <v>174</v>
      </c>
      <c r="N41" s="26" t="s">
        <v>232</v>
      </c>
      <c r="O41" s="27"/>
      <c r="P41" s="26"/>
    </row>
    <row r="42" spans="1:16" s="37" customFormat="1" ht="36">
      <c r="A42" s="25" t="s">
        <v>440</v>
      </c>
      <c r="B42" s="25" t="s">
        <v>258</v>
      </c>
      <c r="C42" s="50"/>
      <c r="D42" s="47"/>
      <c r="E42" s="26" t="s">
        <v>425</v>
      </c>
      <c r="F42" s="29" t="s">
        <v>426</v>
      </c>
      <c r="G42" s="26" t="s">
        <v>240</v>
      </c>
      <c r="H42" s="30" t="s">
        <v>90</v>
      </c>
      <c r="I42" s="30" t="s">
        <v>427</v>
      </c>
      <c r="J42" s="30"/>
      <c r="K42" s="26" t="s">
        <v>175</v>
      </c>
      <c r="L42" s="26" t="s">
        <v>337</v>
      </c>
      <c r="M42" s="26" t="s">
        <v>219</v>
      </c>
      <c r="N42" s="26" t="s">
        <v>215</v>
      </c>
      <c r="O42" s="47"/>
      <c r="P42" s="50"/>
    </row>
    <row r="43" spans="1:16" s="37" customFormat="1" ht="60">
      <c r="A43" s="25" t="s">
        <v>442</v>
      </c>
      <c r="B43" s="25" t="s">
        <v>258</v>
      </c>
      <c r="C43" s="26" t="s">
        <v>266</v>
      </c>
      <c r="D43" s="27"/>
      <c r="E43" s="26" t="s">
        <v>463</v>
      </c>
      <c r="F43" s="29" t="s">
        <v>464</v>
      </c>
      <c r="G43" s="26" t="s">
        <v>274</v>
      </c>
      <c r="H43" s="46" t="s">
        <v>9</v>
      </c>
      <c r="I43" s="46" t="s">
        <v>465</v>
      </c>
      <c r="J43" s="53" t="s">
        <v>10</v>
      </c>
      <c r="K43" s="26" t="s">
        <v>268</v>
      </c>
      <c r="L43" s="26" t="s">
        <v>333</v>
      </c>
      <c r="M43" s="26" t="s">
        <v>218</v>
      </c>
      <c r="N43" s="26" t="s">
        <v>227</v>
      </c>
      <c r="O43" s="27" t="s">
        <v>466</v>
      </c>
      <c r="P43" s="26"/>
    </row>
    <row r="44" spans="1:16" s="37" customFormat="1" ht="48">
      <c r="A44" s="25" t="s">
        <v>441</v>
      </c>
      <c r="B44" s="25" t="s">
        <v>258</v>
      </c>
      <c r="C44" s="50"/>
      <c r="D44" s="47"/>
      <c r="E44" s="26" t="s">
        <v>428</v>
      </c>
      <c r="F44" s="29" t="s">
        <v>456</v>
      </c>
      <c r="G44" s="26" t="s">
        <v>240</v>
      </c>
      <c r="H44" s="26" t="s">
        <v>136</v>
      </c>
      <c r="I44" s="30" t="s">
        <v>81</v>
      </c>
      <c r="J44" s="30"/>
      <c r="K44" s="26" t="s">
        <v>170</v>
      </c>
      <c r="L44" s="26" t="s">
        <v>251</v>
      </c>
      <c r="M44" s="26" t="s">
        <v>457</v>
      </c>
      <c r="N44" s="26" t="s">
        <v>229</v>
      </c>
      <c r="O44" s="27" t="s">
        <v>228</v>
      </c>
      <c r="P44" s="50"/>
    </row>
    <row r="45" spans="1:16" s="37" customFormat="1" ht="36">
      <c r="A45" s="25" t="s">
        <v>442</v>
      </c>
      <c r="B45" s="25" t="s">
        <v>258</v>
      </c>
      <c r="C45" s="26"/>
      <c r="D45" s="27"/>
      <c r="E45" s="26" t="s">
        <v>428</v>
      </c>
      <c r="F45" s="29" t="s">
        <v>429</v>
      </c>
      <c r="G45" s="26" t="s">
        <v>240</v>
      </c>
      <c r="H45" s="26" t="s">
        <v>430</v>
      </c>
      <c r="I45" s="30" t="s">
        <v>82</v>
      </c>
      <c r="J45" s="30"/>
      <c r="K45" s="26" t="s">
        <v>175</v>
      </c>
      <c r="L45" s="26" t="s">
        <v>165</v>
      </c>
      <c r="M45" s="26" t="s">
        <v>221</v>
      </c>
      <c r="N45" s="26" t="s">
        <v>329</v>
      </c>
      <c r="O45" s="27" t="s">
        <v>344</v>
      </c>
      <c r="P45" s="26"/>
    </row>
    <row r="46" spans="1:16" s="37" customFormat="1" ht="24">
      <c r="A46" s="25" t="s">
        <v>442</v>
      </c>
      <c r="B46" s="25" t="s">
        <v>258</v>
      </c>
      <c r="C46" s="26" t="s">
        <v>265</v>
      </c>
      <c r="D46" s="27" t="s">
        <v>213</v>
      </c>
      <c r="E46" s="38" t="s">
        <v>151</v>
      </c>
      <c r="F46" s="39" t="s">
        <v>275</v>
      </c>
      <c r="G46" s="40" t="s">
        <v>239</v>
      </c>
      <c r="H46" s="32" t="s">
        <v>137</v>
      </c>
      <c r="I46" s="32" t="s">
        <v>83</v>
      </c>
      <c r="J46" s="32"/>
      <c r="K46" s="26" t="s">
        <v>175</v>
      </c>
      <c r="L46" s="26" t="s">
        <v>329</v>
      </c>
      <c r="M46" s="26" t="s">
        <v>251</v>
      </c>
      <c r="N46" s="26" t="s">
        <v>235</v>
      </c>
      <c r="O46" s="27"/>
      <c r="P46" s="26"/>
    </row>
    <row r="47" spans="1:16" s="37" customFormat="1" ht="24">
      <c r="A47" s="25" t="s">
        <v>440</v>
      </c>
      <c r="B47" s="25" t="s">
        <v>258</v>
      </c>
      <c r="C47" s="26"/>
      <c r="D47" s="27"/>
      <c r="E47" s="26" t="s">
        <v>321</v>
      </c>
      <c r="F47" s="29" t="s">
        <v>322</v>
      </c>
      <c r="G47" s="26" t="s">
        <v>240</v>
      </c>
      <c r="H47" s="30" t="s">
        <v>138</v>
      </c>
      <c r="I47" s="30" t="s">
        <v>323</v>
      </c>
      <c r="J47" s="30"/>
      <c r="K47" s="26" t="s">
        <v>175</v>
      </c>
      <c r="L47" s="26" t="s">
        <v>170</v>
      </c>
      <c r="M47" s="26" t="s">
        <v>235</v>
      </c>
      <c r="N47" s="26" t="s">
        <v>176</v>
      </c>
      <c r="O47" s="27" t="s">
        <v>329</v>
      </c>
      <c r="P47" s="26"/>
    </row>
    <row r="48" spans="1:16" s="37" customFormat="1" ht="24">
      <c r="A48" s="25" t="s">
        <v>442</v>
      </c>
      <c r="B48" s="25" t="s">
        <v>258</v>
      </c>
      <c r="C48" s="26"/>
      <c r="D48" s="27"/>
      <c r="E48" s="26" t="s">
        <v>431</v>
      </c>
      <c r="F48" s="29" t="s">
        <v>432</v>
      </c>
      <c r="G48" s="26" t="s">
        <v>433</v>
      </c>
      <c r="H48" s="30" t="s">
        <v>139</v>
      </c>
      <c r="I48" s="30" t="s">
        <v>434</v>
      </c>
      <c r="J48" s="30" t="s">
        <v>435</v>
      </c>
      <c r="K48" s="26" t="s">
        <v>169</v>
      </c>
      <c r="L48" s="26" t="s">
        <v>170</v>
      </c>
      <c r="M48" s="26" t="s">
        <v>251</v>
      </c>
      <c r="N48" s="26" t="s">
        <v>227</v>
      </c>
      <c r="O48" s="27" t="s">
        <v>235</v>
      </c>
      <c r="P48" s="26"/>
    </row>
    <row r="49" spans="1:16" s="37" customFormat="1" ht="48">
      <c r="A49" s="25" t="s">
        <v>248</v>
      </c>
      <c r="B49" s="25" t="s">
        <v>258</v>
      </c>
      <c r="C49" s="26"/>
      <c r="D49" s="27"/>
      <c r="E49" s="26" t="s">
        <v>190</v>
      </c>
      <c r="F49" s="29" t="s">
        <v>366</v>
      </c>
      <c r="G49" s="26" t="s">
        <v>240</v>
      </c>
      <c r="H49" s="26" t="s">
        <v>140</v>
      </c>
      <c r="I49" s="61" t="s">
        <v>367</v>
      </c>
      <c r="J49" s="30"/>
      <c r="K49" s="26" t="s">
        <v>170</v>
      </c>
      <c r="L49" s="26" t="s">
        <v>217</v>
      </c>
      <c r="M49" s="26" t="s">
        <v>342</v>
      </c>
      <c r="N49" s="26" t="s">
        <v>329</v>
      </c>
      <c r="O49" s="27"/>
      <c r="P49" s="26"/>
    </row>
    <row r="50" spans="1:16" s="31" customFormat="1" ht="48">
      <c r="A50" s="25" t="s">
        <v>441</v>
      </c>
      <c r="B50" s="25" t="s">
        <v>258</v>
      </c>
      <c r="C50" s="26" t="s">
        <v>265</v>
      </c>
      <c r="D50" s="27" t="s">
        <v>260</v>
      </c>
      <c r="E50" s="26" t="s">
        <v>190</v>
      </c>
      <c r="F50" s="29" t="s">
        <v>186</v>
      </c>
      <c r="G50" s="26" t="s">
        <v>240</v>
      </c>
      <c r="H50" s="35" t="s">
        <v>141</v>
      </c>
      <c r="I50" s="35" t="s">
        <v>84</v>
      </c>
      <c r="J50" s="36"/>
      <c r="K50" s="26" t="s">
        <v>178</v>
      </c>
      <c r="L50" s="26" t="s">
        <v>329</v>
      </c>
      <c r="M50" s="26" t="s">
        <v>170</v>
      </c>
      <c r="N50" s="26" t="s">
        <v>235</v>
      </c>
      <c r="O50" s="27" t="s">
        <v>350</v>
      </c>
      <c r="P50" s="26"/>
    </row>
    <row r="51" spans="1:16" s="37" customFormat="1" ht="36">
      <c r="A51" s="25" t="s">
        <v>439</v>
      </c>
      <c r="B51" s="25" t="s">
        <v>258</v>
      </c>
      <c r="C51" s="26"/>
      <c r="D51" s="27"/>
      <c r="E51" s="26" t="s">
        <v>190</v>
      </c>
      <c r="F51" s="29" t="s">
        <v>204</v>
      </c>
      <c r="G51" s="26" t="s">
        <v>240</v>
      </c>
      <c r="H51" s="30" t="s">
        <v>142</v>
      </c>
      <c r="I51" s="30" t="s">
        <v>205</v>
      </c>
      <c r="J51" s="30"/>
      <c r="K51" s="26" t="s">
        <v>21</v>
      </c>
      <c r="L51" s="26" t="s">
        <v>236</v>
      </c>
      <c r="M51" s="26" t="s">
        <v>172</v>
      </c>
      <c r="N51" s="26" t="s">
        <v>176</v>
      </c>
      <c r="O51" s="27" t="s">
        <v>177</v>
      </c>
      <c r="P51" s="26"/>
    </row>
    <row r="52" spans="1:16" s="31" customFormat="1" ht="36">
      <c r="A52" s="25" t="s">
        <v>440</v>
      </c>
      <c r="B52" s="25" t="s">
        <v>258</v>
      </c>
      <c r="C52" s="26"/>
      <c r="D52" s="27"/>
      <c r="E52" s="26" t="s">
        <v>418</v>
      </c>
      <c r="F52" s="29" t="s">
        <v>419</v>
      </c>
      <c r="G52" s="26" t="s">
        <v>240</v>
      </c>
      <c r="H52" s="30" t="s">
        <v>92</v>
      </c>
      <c r="I52" s="30" t="s">
        <v>420</v>
      </c>
      <c r="J52" s="30"/>
      <c r="K52" s="26" t="s">
        <v>175</v>
      </c>
      <c r="L52" s="26" t="s">
        <v>227</v>
      </c>
      <c r="M52" s="26" t="s">
        <v>221</v>
      </c>
      <c r="N52" s="26" t="s">
        <v>170</v>
      </c>
      <c r="O52" s="27"/>
      <c r="P52" s="26"/>
    </row>
    <row r="53" spans="1:16" s="31" customFormat="1" ht="48">
      <c r="A53" s="25" t="s">
        <v>441</v>
      </c>
      <c r="B53" s="25" t="s">
        <v>258</v>
      </c>
      <c r="C53" s="26"/>
      <c r="D53" s="27"/>
      <c r="E53" s="26" t="s">
        <v>271</v>
      </c>
      <c r="F53" s="29" t="s">
        <v>208</v>
      </c>
      <c r="G53" s="26" t="s">
        <v>274</v>
      </c>
      <c r="H53" s="35" t="s">
        <v>118</v>
      </c>
      <c r="I53" s="35" t="s">
        <v>39</v>
      </c>
      <c r="J53" s="48" t="s">
        <v>252</v>
      </c>
      <c r="K53" s="26" t="s">
        <v>215</v>
      </c>
      <c r="L53" s="26" t="s">
        <v>338</v>
      </c>
      <c r="M53" s="26" t="s">
        <v>175</v>
      </c>
      <c r="N53" s="26" t="s">
        <v>226</v>
      </c>
      <c r="O53" s="27"/>
      <c r="P53" s="26" t="s">
        <v>211</v>
      </c>
    </row>
    <row r="54" spans="1:16" s="31" customFormat="1" ht="48">
      <c r="A54" s="25" t="s">
        <v>183</v>
      </c>
      <c r="B54" s="25" t="s">
        <v>258</v>
      </c>
      <c r="C54" s="26" t="s">
        <v>263</v>
      </c>
      <c r="D54" s="27"/>
      <c r="E54" s="28" t="s">
        <v>271</v>
      </c>
      <c r="F54" s="29" t="s">
        <v>371</v>
      </c>
      <c r="G54" s="26" t="s">
        <v>274</v>
      </c>
      <c r="H54" s="46" t="s">
        <v>372</v>
      </c>
      <c r="I54" s="46" t="s">
        <v>373</v>
      </c>
      <c r="J54" s="30" t="s">
        <v>320</v>
      </c>
      <c r="K54" s="26" t="s">
        <v>21</v>
      </c>
      <c r="L54" s="26" t="s">
        <v>173</v>
      </c>
      <c r="M54" s="26" t="s">
        <v>227</v>
      </c>
      <c r="N54" s="26" t="s">
        <v>336</v>
      </c>
      <c r="O54" s="27" t="s">
        <v>374</v>
      </c>
      <c r="P54" s="26"/>
    </row>
    <row r="55" spans="1:16" s="31" customFormat="1" ht="48">
      <c r="A55" s="25" t="s">
        <v>440</v>
      </c>
      <c r="B55" s="25" t="s">
        <v>258</v>
      </c>
      <c r="C55" s="26"/>
      <c r="D55" s="27"/>
      <c r="E55" s="28" t="s">
        <v>195</v>
      </c>
      <c r="F55" s="29" t="s">
        <v>416</v>
      </c>
      <c r="G55" s="26" t="s">
        <v>274</v>
      </c>
      <c r="H55" s="53" t="s">
        <v>94</v>
      </c>
      <c r="I55" s="53" t="s">
        <v>417</v>
      </c>
      <c r="J55" s="53"/>
      <c r="K55" s="26" t="s">
        <v>175</v>
      </c>
      <c r="L55" s="26" t="s">
        <v>236</v>
      </c>
      <c r="M55" s="26" t="s">
        <v>235</v>
      </c>
      <c r="N55" s="26"/>
      <c r="O55" s="27"/>
      <c r="P55" s="26"/>
    </row>
    <row r="56" spans="1:16" s="31" customFormat="1" ht="36">
      <c r="A56" s="25" t="s">
        <v>440</v>
      </c>
      <c r="B56" s="25" t="s">
        <v>258</v>
      </c>
      <c r="C56" s="26"/>
      <c r="D56" s="27"/>
      <c r="E56" s="28" t="s">
        <v>195</v>
      </c>
      <c r="F56" s="29" t="s">
        <v>313</v>
      </c>
      <c r="G56" s="26" t="s">
        <v>274</v>
      </c>
      <c r="H56" s="30" t="s">
        <v>76</v>
      </c>
      <c r="I56" s="30" t="s">
        <v>314</v>
      </c>
      <c r="J56" s="30"/>
      <c r="K56" s="26" t="s">
        <v>175</v>
      </c>
      <c r="L56" s="26" t="s">
        <v>236</v>
      </c>
      <c r="M56" s="26" t="s">
        <v>176</v>
      </c>
      <c r="N56" s="26" t="s">
        <v>226</v>
      </c>
      <c r="O56" s="27"/>
      <c r="P56" s="26"/>
    </row>
    <row r="57" spans="1:16" s="31" customFormat="1" ht="72">
      <c r="A57" s="25" t="s">
        <v>440</v>
      </c>
      <c r="B57" s="25" t="s">
        <v>258</v>
      </c>
      <c r="C57" s="26" t="s">
        <v>260</v>
      </c>
      <c r="D57" s="52"/>
      <c r="E57" s="28" t="s">
        <v>195</v>
      </c>
      <c r="F57" s="29" t="s">
        <v>356</v>
      </c>
      <c r="G57" s="26" t="s">
        <v>274</v>
      </c>
      <c r="H57" s="26" t="s">
        <v>357</v>
      </c>
      <c r="I57" s="26" t="s">
        <v>146</v>
      </c>
      <c r="J57" s="53"/>
      <c r="K57" s="26" t="s">
        <v>163</v>
      </c>
      <c r="L57" s="26" t="s">
        <v>332</v>
      </c>
      <c r="M57" s="26" t="s">
        <v>233</v>
      </c>
      <c r="N57" s="26" t="s">
        <v>227</v>
      </c>
      <c r="O57" s="27" t="s">
        <v>170</v>
      </c>
      <c r="P57" s="26" t="s">
        <v>211</v>
      </c>
    </row>
    <row r="58" spans="1:16" s="31" customFormat="1" ht="36">
      <c r="A58" s="25" t="s">
        <v>439</v>
      </c>
      <c r="B58" s="25" t="s">
        <v>258</v>
      </c>
      <c r="C58" s="26"/>
      <c r="D58" s="27"/>
      <c r="E58" s="26" t="s">
        <v>195</v>
      </c>
      <c r="F58" s="29" t="s">
        <v>157</v>
      </c>
      <c r="G58" s="26" t="s">
        <v>274</v>
      </c>
      <c r="H58" s="32" t="s">
        <v>77</v>
      </c>
      <c r="I58" s="32" t="s">
        <v>40</v>
      </c>
      <c r="J58" s="32" t="s">
        <v>41</v>
      </c>
      <c r="K58" s="26" t="s">
        <v>221</v>
      </c>
      <c r="L58" s="26" t="s">
        <v>235</v>
      </c>
      <c r="M58" s="26" t="s">
        <v>227</v>
      </c>
      <c r="N58" s="26" t="s">
        <v>251</v>
      </c>
      <c r="O58" s="27" t="s">
        <v>158</v>
      </c>
      <c r="P58" s="26"/>
    </row>
    <row r="59" spans="1:16" s="31" customFormat="1" ht="36">
      <c r="A59" s="25" t="s">
        <v>441</v>
      </c>
      <c r="B59" s="25" t="s">
        <v>258</v>
      </c>
      <c r="C59" s="26"/>
      <c r="D59" s="27"/>
      <c r="E59" s="28" t="s">
        <v>358</v>
      </c>
      <c r="F59" s="29" t="s">
        <v>359</v>
      </c>
      <c r="G59" s="26" t="s">
        <v>433</v>
      </c>
      <c r="H59" s="30" t="s">
        <v>360</v>
      </c>
      <c r="I59" s="30" t="s">
        <v>13</v>
      </c>
      <c r="J59" s="30"/>
      <c r="K59" s="26" t="s">
        <v>265</v>
      </c>
      <c r="L59" s="26" t="s">
        <v>337</v>
      </c>
      <c r="M59" s="26" t="s">
        <v>329</v>
      </c>
      <c r="N59" s="26" t="s">
        <v>335</v>
      </c>
      <c r="O59" s="27" t="s">
        <v>341</v>
      </c>
      <c r="P59" s="26"/>
    </row>
    <row r="60" spans="1:16" s="31" customFormat="1" ht="36">
      <c r="A60" s="25" t="s">
        <v>183</v>
      </c>
      <c r="B60" s="25" t="s">
        <v>258</v>
      </c>
      <c r="C60" s="26"/>
      <c r="D60" s="27"/>
      <c r="E60" s="26" t="s">
        <v>391</v>
      </c>
      <c r="F60" s="29" t="s">
        <v>392</v>
      </c>
      <c r="G60" s="26" t="s">
        <v>240</v>
      </c>
      <c r="H60" s="30" t="s">
        <v>393</v>
      </c>
      <c r="I60" s="30" t="s">
        <v>42</v>
      </c>
      <c r="J60" s="30"/>
      <c r="K60" s="26" t="s">
        <v>214</v>
      </c>
      <c r="L60" s="26" t="s">
        <v>221</v>
      </c>
      <c r="M60" s="26" t="s">
        <v>227</v>
      </c>
      <c r="N60" s="26" t="s">
        <v>235</v>
      </c>
      <c r="O60" s="27"/>
      <c r="P60" s="26"/>
    </row>
    <row r="61" spans="1:16" s="31" customFormat="1" ht="48">
      <c r="A61" s="25" t="s">
        <v>441</v>
      </c>
      <c r="B61" s="25" t="s">
        <v>258</v>
      </c>
      <c r="C61" s="26"/>
      <c r="D61" s="27"/>
      <c r="E61" s="28" t="s">
        <v>279</v>
      </c>
      <c r="F61" s="29" t="s">
        <v>292</v>
      </c>
      <c r="G61" s="26" t="s">
        <v>353</v>
      </c>
      <c r="H61" s="32" t="s">
        <v>78</v>
      </c>
      <c r="I61" s="32" t="s">
        <v>43</v>
      </c>
      <c r="J61" s="32"/>
      <c r="K61" s="26" t="s">
        <v>170</v>
      </c>
      <c r="L61" s="26" t="s">
        <v>337</v>
      </c>
      <c r="M61" s="26" t="s">
        <v>235</v>
      </c>
      <c r="N61" s="26" t="s">
        <v>329</v>
      </c>
      <c r="O61" s="27" t="s">
        <v>154</v>
      </c>
      <c r="P61" s="26"/>
    </row>
    <row r="62" spans="1:16" s="31" customFormat="1" ht="24">
      <c r="A62" s="25" t="s">
        <v>440</v>
      </c>
      <c r="B62" s="25" t="s">
        <v>258</v>
      </c>
      <c r="C62" s="26" t="s">
        <v>265</v>
      </c>
      <c r="D62" s="27"/>
      <c r="E62" s="28" t="s">
        <v>279</v>
      </c>
      <c r="F62" s="29" t="s">
        <v>277</v>
      </c>
      <c r="G62" s="26" t="s">
        <v>353</v>
      </c>
      <c r="H62" s="32" t="s">
        <v>14</v>
      </c>
      <c r="I62" s="32" t="s">
        <v>44</v>
      </c>
      <c r="J62" s="32" t="s">
        <v>45</v>
      </c>
      <c r="K62" s="26" t="s">
        <v>175</v>
      </c>
      <c r="L62" s="26" t="s">
        <v>217</v>
      </c>
      <c r="M62" s="26" t="s">
        <v>236</v>
      </c>
      <c r="N62" s="26" t="s">
        <v>278</v>
      </c>
      <c r="O62" s="27"/>
      <c r="P62" s="26"/>
    </row>
    <row r="63" spans="1:16" s="31" customFormat="1" ht="24">
      <c r="A63" s="25" t="s">
        <v>183</v>
      </c>
      <c r="B63" s="25" t="s">
        <v>258</v>
      </c>
      <c r="C63" s="26" t="s">
        <v>265</v>
      </c>
      <c r="D63" s="27"/>
      <c r="E63" s="28" t="s">
        <v>279</v>
      </c>
      <c r="F63" s="29" t="s">
        <v>284</v>
      </c>
      <c r="G63" s="26" t="s">
        <v>353</v>
      </c>
      <c r="H63" s="35" t="s">
        <v>79</v>
      </c>
      <c r="I63" s="35" t="s">
        <v>46</v>
      </c>
      <c r="J63" s="36"/>
      <c r="K63" s="26" t="s">
        <v>220</v>
      </c>
      <c r="L63" s="50" t="s">
        <v>188</v>
      </c>
      <c r="M63" s="26"/>
      <c r="N63" s="26"/>
      <c r="O63" s="41"/>
      <c r="P63" s="26" t="s">
        <v>211</v>
      </c>
    </row>
    <row r="64" spans="1:16" s="31" customFormat="1" ht="24">
      <c r="A64" s="25" t="s">
        <v>248</v>
      </c>
      <c r="B64" s="25" t="s">
        <v>258</v>
      </c>
      <c r="C64" s="26" t="s">
        <v>265</v>
      </c>
      <c r="D64" s="27"/>
      <c r="E64" s="46" t="s">
        <v>401</v>
      </c>
      <c r="F64" s="39" t="s">
        <v>400</v>
      </c>
      <c r="G64" s="26" t="s">
        <v>353</v>
      </c>
      <c r="H64" s="48" t="s">
        <v>80</v>
      </c>
      <c r="I64" s="48" t="s">
        <v>47</v>
      </c>
      <c r="J64" s="36"/>
      <c r="K64" s="26" t="s">
        <v>178</v>
      </c>
      <c r="L64" s="26" t="s">
        <v>217</v>
      </c>
      <c r="M64" s="26" t="s">
        <v>348</v>
      </c>
      <c r="N64" s="26"/>
      <c r="O64" s="62"/>
      <c r="P64" s="46"/>
    </row>
    <row r="65" spans="1:16" s="31" customFormat="1" ht="60">
      <c r="A65" s="54" t="s">
        <v>442</v>
      </c>
      <c r="B65" s="54" t="s">
        <v>258</v>
      </c>
      <c r="C65" s="55"/>
      <c r="D65" s="56" t="s">
        <v>267</v>
      </c>
      <c r="E65" s="26" t="s">
        <v>401</v>
      </c>
      <c r="F65" s="29" t="s">
        <v>134</v>
      </c>
      <c r="G65" s="55" t="s">
        <v>353</v>
      </c>
      <c r="H65" s="26" t="s">
        <v>269</v>
      </c>
      <c r="I65" s="26" t="s">
        <v>147</v>
      </c>
      <c r="J65" s="26" t="s">
        <v>101</v>
      </c>
      <c r="K65" s="55" t="s">
        <v>178</v>
      </c>
      <c r="L65" s="55" t="s">
        <v>235</v>
      </c>
      <c r="M65" s="55" t="s">
        <v>169</v>
      </c>
      <c r="N65" s="55" t="s">
        <v>221</v>
      </c>
      <c r="O65" s="56" t="s">
        <v>336</v>
      </c>
      <c r="P65" s="55"/>
    </row>
    <row r="66" spans="1:16" s="31" customFormat="1" ht="48">
      <c r="A66" s="25" t="s">
        <v>442</v>
      </c>
      <c r="B66" s="25" t="s">
        <v>258</v>
      </c>
      <c r="C66" s="26" t="s">
        <v>179</v>
      </c>
      <c r="D66" s="27" t="s">
        <v>266</v>
      </c>
      <c r="E66" s="26" t="s">
        <v>354</v>
      </c>
      <c r="F66" s="29" t="s">
        <v>249</v>
      </c>
      <c r="G66" s="26" t="s">
        <v>282</v>
      </c>
      <c r="H66" s="35" t="s">
        <v>15</v>
      </c>
      <c r="I66" s="35" t="s">
        <v>16</v>
      </c>
      <c r="J66" s="36"/>
      <c r="K66" s="26" t="s">
        <v>223</v>
      </c>
      <c r="L66" s="26" t="s">
        <v>332</v>
      </c>
      <c r="M66" s="26" t="s">
        <v>228</v>
      </c>
      <c r="N66" s="26" t="s">
        <v>251</v>
      </c>
      <c r="O66" s="27" t="s">
        <v>307</v>
      </c>
      <c r="P66" s="26" t="s">
        <v>211</v>
      </c>
    </row>
    <row r="67" spans="1:16" s="31" customFormat="1" ht="24">
      <c r="A67" s="25" t="s">
        <v>441</v>
      </c>
      <c r="B67" s="25" t="s">
        <v>258</v>
      </c>
      <c r="C67" s="26" t="s">
        <v>265</v>
      </c>
      <c r="D67" s="27"/>
      <c r="E67" s="28" t="s">
        <v>148</v>
      </c>
      <c r="F67" s="29" t="s">
        <v>380</v>
      </c>
      <c r="G67" s="26" t="s">
        <v>239</v>
      </c>
      <c r="H67" s="32" t="s">
        <v>112</v>
      </c>
      <c r="I67" s="32" t="s">
        <v>59</v>
      </c>
      <c r="J67" s="32"/>
      <c r="K67" s="26" t="s">
        <v>170</v>
      </c>
      <c r="L67" s="26" t="s">
        <v>217</v>
      </c>
      <c r="M67" s="26" t="s">
        <v>178</v>
      </c>
      <c r="N67" s="26" t="s">
        <v>235</v>
      </c>
      <c r="O67" s="27"/>
      <c r="P67" s="26"/>
    </row>
    <row r="68" spans="1:16" s="31" customFormat="1" ht="24">
      <c r="A68" s="25" t="s">
        <v>248</v>
      </c>
      <c r="B68" s="25" t="s">
        <v>258</v>
      </c>
      <c r="C68" s="26"/>
      <c r="D68" s="27"/>
      <c r="E68" s="26" t="s">
        <v>247</v>
      </c>
      <c r="F68" s="29" t="s">
        <v>368</v>
      </c>
      <c r="G68" s="26" t="s">
        <v>353</v>
      </c>
      <c r="H68" s="30" t="s">
        <v>113</v>
      </c>
      <c r="I68" s="30" t="s">
        <v>369</v>
      </c>
      <c r="J68" s="30" t="s">
        <v>370</v>
      </c>
      <c r="K68" s="26" t="s">
        <v>170</v>
      </c>
      <c r="L68" s="26" t="s">
        <v>251</v>
      </c>
      <c r="M68" s="26" t="s">
        <v>342</v>
      </c>
      <c r="N68" s="26" t="s">
        <v>329</v>
      </c>
      <c r="O68" s="27"/>
      <c r="P68" s="26"/>
    </row>
    <row r="69" spans="1:16" s="31" customFormat="1" ht="24">
      <c r="A69" s="45" t="s">
        <v>441</v>
      </c>
      <c r="B69" s="45" t="s">
        <v>258</v>
      </c>
      <c r="C69" s="51" t="s">
        <v>266</v>
      </c>
      <c r="D69" s="63" t="s">
        <v>264</v>
      </c>
      <c r="E69" s="46" t="s">
        <v>189</v>
      </c>
      <c r="F69" s="39" t="s">
        <v>438</v>
      </c>
      <c r="G69" s="26" t="s">
        <v>353</v>
      </c>
      <c r="H69" s="48" t="s">
        <v>114</v>
      </c>
      <c r="I69" s="48" t="s">
        <v>60</v>
      </c>
      <c r="J69" s="36"/>
      <c r="K69" s="51" t="s">
        <v>177</v>
      </c>
      <c r="L69" s="51" t="s">
        <v>173</v>
      </c>
      <c r="M69" s="51" t="s">
        <v>227</v>
      </c>
      <c r="N69" s="51" t="s">
        <v>235</v>
      </c>
      <c r="O69" s="63"/>
      <c r="P69" s="51" t="s">
        <v>210</v>
      </c>
    </row>
    <row r="70" spans="1:16" ht="48">
      <c r="A70" s="21" t="s">
        <v>439</v>
      </c>
      <c r="B70" s="21" t="s">
        <v>258</v>
      </c>
      <c r="C70" s="5" t="s">
        <v>179</v>
      </c>
      <c r="D70" s="16"/>
      <c r="E70" s="11" t="s">
        <v>193</v>
      </c>
      <c r="F70" s="18" t="s">
        <v>184</v>
      </c>
      <c r="G70" s="5" t="s">
        <v>306</v>
      </c>
      <c r="H70" s="9" t="s">
        <v>28</v>
      </c>
      <c r="I70" s="7" t="s">
        <v>61</v>
      </c>
      <c r="J70" s="8"/>
      <c r="K70" s="5" t="s">
        <v>176</v>
      </c>
      <c r="L70" s="5" t="s">
        <v>164</v>
      </c>
      <c r="M70" s="5" t="s">
        <v>225</v>
      </c>
      <c r="N70" s="5" t="s">
        <v>349</v>
      </c>
      <c r="O70" s="17"/>
      <c r="P70" s="5"/>
    </row>
    <row r="71" spans="1:16" s="31" customFormat="1" ht="24">
      <c r="A71" s="25" t="s">
        <v>183</v>
      </c>
      <c r="B71" s="25" t="s">
        <v>258</v>
      </c>
      <c r="C71" s="26" t="s">
        <v>267</v>
      </c>
      <c r="D71" s="41"/>
      <c r="E71" s="28" t="s">
        <v>288</v>
      </c>
      <c r="F71" s="29" t="s">
        <v>399</v>
      </c>
      <c r="G71" s="26" t="s">
        <v>239</v>
      </c>
      <c r="H71" s="35" t="s">
        <v>29</v>
      </c>
      <c r="I71" s="35" t="s">
        <v>62</v>
      </c>
      <c r="J71" s="36"/>
      <c r="K71" s="26" t="s">
        <v>221</v>
      </c>
      <c r="L71" s="26" t="s">
        <v>251</v>
      </c>
      <c r="M71" s="26" t="s">
        <v>176</v>
      </c>
      <c r="N71" s="26" t="s">
        <v>235</v>
      </c>
      <c r="O71" s="47"/>
      <c r="P71" s="26"/>
    </row>
    <row r="72" spans="1:16" s="31" customFormat="1" ht="36">
      <c r="A72" s="64" t="s">
        <v>442</v>
      </c>
      <c r="B72" s="64" t="s">
        <v>258</v>
      </c>
      <c r="C72" s="65"/>
      <c r="D72" s="66"/>
      <c r="E72" s="26" t="s">
        <v>324</v>
      </c>
      <c r="F72" s="67" t="s">
        <v>436</v>
      </c>
      <c r="G72" s="65" t="s">
        <v>240</v>
      </c>
      <c r="H72" s="68" t="s">
        <v>411</v>
      </c>
      <c r="I72" s="68" t="s">
        <v>63</v>
      </c>
      <c r="J72" s="68"/>
      <c r="K72" s="65" t="s">
        <v>175</v>
      </c>
      <c r="L72" s="68" t="s">
        <v>336</v>
      </c>
      <c r="M72" s="65" t="s">
        <v>235</v>
      </c>
      <c r="N72" s="65" t="s">
        <v>169</v>
      </c>
      <c r="O72" s="66"/>
      <c r="P72" s="26"/>
    </row>
    <row r="73" spans="1:16" s="31" customFormat="1" ht="36">
      <c r="A73" s="64" t="s">
        <v>440</v>
      </c>
      <c r="B73" s="64" t="s">
        <v>258</v>
      </c>
      <c r="C73" s="65"/>
      <c r="D73" s="66"/>
      <c r="E73" s="26" t="s">
        <v>324</v>
      </c>
      <c r="F73" s="67" t="s">
        <v>325</v>
      </c>
      <c r="G73" s="65" t="s">
        <v>240</v>
      </c>
      <c r="H73" s="68" t="s">
        <v>30</v>
      </c>
      <c r="I73" s="68" t="s">
        <v>64</v>
      </c>
      <c r="J73" s="68"/>
      <c r="K73" s="65" t="s">
        <v>175</v>
      </c>
      <c r="L73" s="65" t="s">
        <v>170</v>
      </c>
      <c r="M73" s="65" t="s">
        <v>235</v>
      </c>
      <c r="N73" s="65" t="s">
        <v>169</v>
      </c>
      <c r="O73" s="66"/>
      <c r="P73" s="26"/>
    </row>
    <row r="74" spans="1:16" s="31" customFormat="1" ht="24">
      <c r="A74" s="64" t="s">
        <v>441</v>
      </c>
      <c r="B74" s="64" t="s">
        <v>258</v>
      </c>
      <c r="C74" s="65" t="s">
        <v>265</v>
      </c>
      <c r="D74" s="66" t="s">
        <v>267</v>
      </c>
      <c r="E74" s="26" t="s">
        <v>478</v>
      </c>
      <c r="F74" s="67" t="s">
        <v>479</v>
      </c>
      <c r="G74" s="65" t="s">
        <v>353</v>
      </c>
      <c r="H74" s="68" t="s">
        <v>480</v>
      </c>
      <c r="I74" s="68" t="s">
        <v>482</v>
      </c>
      <c r="J74" s="69"/>
      <c r="K74" s="65" t="s">
        <v>221</v>
      </c>
      <c r="L74" s="65" t="s">
        <v>338</v>
      </c>
      <c r="M74" s="65" t="s">
        <v>481</v>
      </c>
      <c r="N74" s="65"/>
      <c r="O74" s="66"/>
      <c r="P74" s="70"/>
    </row>
    <row r="75" spans="1:16" s="31" customFormat="1" ht="24">
      <c r="A75" s="64" t="s">
        <v>442</v>
      </c>
      <c r="B75" s="64" t="s">
        <v>258</v>
      </c>
      <c r="C75" s="65"/>
      <c r="D75" s="66"/>
      <c r="E75" s="26" t="s">
        <v>412</v>
      </c>
      <c r="F75" s="67" t="s">
        <v>413</v>
      </c>
      <c r="G75" s="65" t="s">
        <v>156</v>
      </c>
      <c r="H75" s="65" t="s">
        <v>414</v>
      </c>
      <c r="I75" s="68" t="s">
        <v>415</v>
      </c>
      <c r="J75" s="68"/>
      <c r="K75" s="65" t="s">
        <v>216</v>
      </c>
      <c r="L75" s="65" t="s">
        <v>336</v>
      </c>
      <c r="M75" s="65" t="s">
        <v>340</v>
      </c>
      <c r="N75" s="65" t="s">
        <v>251</v>
      </c>
      <c r="O75" s="66"/>
      <c r="P75" s="26"/>
    </row>
    <row r="76" spans="1:16" s="31" customFormat="1" ht="84">
      <c r="A76" s="71" t="s">
        <v>439</v>
      </c>
      <c r="B76" s="71" t="s">
        <v>258</v>
      </c>
      <c r="C76" s="72" t="s">
        <v>265</v>
      </c>
      <c r="D76" s="73" t="s">
        <v>261</v>
      </c>
      <c r="E76" s="55" t="s">
        <v>412</v>
      </c>
      <c r="F76" s="74" t="s">
        <v>135</v>
      </c>
      <c r="G76" s="72" t="s">
        <v>353</v>
      </c>
      <c r="H76" s="72" t="s">
        <v>0</v>
      </c>
      <c r="I76" s="72" t="s">
        <v>1</v>
      </c>
      <c r="J76" s="72" t="s">
        <v>65</v>
      </c>
      <c r="K76" s="72" t="s">
        <v>168</v>
      </c>
      <c r="L76" s="72" t="s">
        <v>336</v>
      </c>
      <c r="M76" s="72" t="s">
        <v>220</v>
      </c>
      <c r="N76" s="72" t="s">
        <v>227</v>
      </c>
      <c r="O76" s="73" t="s">
        <v>339</v>
      </c>
      <c r="P76" s="55" t="s">
        <v>210</v>
      </c>
    </row>
    <row r="77" spans="1:16" s="31" customFormat="1" ht="48">
      <c r="A77" s="64" t="s">
        <v>183</v>
      </c>
      <c r="B77" s="64" t="s">
        <v>258</v>
      </c>
      <c r="C77" s="65" t="s">
        <v>262</v>
      </c>
      <c r="D77" s="66"/>
      <c r="E77" s="26" t="s">
        <v>384</v>
      </c>
      <c r="F77" s="67" t="s">
        <v>385</v>
      </c>
      <c r="G77" s="65" t="s">
        <v>386</v>
      </c>
      <c r="H77" s="65" t="s">
        <v>116</v>
      </c>
      <c r="I77" s="65" t="s">
        <v>66</v>
      </c>
      <c r="J77" s="68" t="s">
        <v>387</v>
      </c>
      <c r="K77" s="65" t="s">
        <v>177</v>
      </c>
      <c r="L77" s="65" t="s">
        <v>220</v>
      </c>
      <c r="M77" s="65" t="s">
        <v>338</v>
      </c>
      <c r="N77" s="65" t="s">
        <v>176</v>
      </c>
      <c r="O77" s="66" t="s">
        <v>171</v>
      </c>
      <c r="P77" s="26"/>
    </row>
    <row r="78" spans="1:16" s="31" customFormat="1" ht="48">
      <c r="A78" s="64" t="s">
        <v>442</v>
      </c>
      <c r="B78" s="64" t="s">
        <v>258</v>
      </c>
      <c r="C78" s="65" t="s">
        <v>266</v>
      </c>
      <c r="D78" s="75" t="s">
        <v>265</v>
      </c>
      <c r="E78" s="26" t="s">
        <v>238</v>
      </c>
      <c r="F78" s="67" t="s">
        <v>467</v>
      </c>
      <c r="G78" s="65" t="s">
        <v>353</v>
      </c>
      <c r="H78" s="65" t="s">
        <v>468</v>
      </c>
      <c r="I78" s="65" t="s">
        <v>469</v>
      </c>
      <c r="J78" s="76" t="s">
        <v>270</v>
      </c>
      <c r="K78" s="65" t="s">
        <v>172</v>
      </c>
      <c r="L78" s="65" t="s">
        <v>236</v>
      </c>
      <c r="M78" s="65" t="s">
        <v>331</v>
      </c>
      <c r="N78" s="65" t="s">
        <v>330</v>
      </c>
      <c r="O78" s="66" t="s">
        <v>235</v>
      </c>
      <c r="P78" s="26"/>
    </row>
    <row r="79" spans="1:16" s="31" customFormat="1" ht="48">
      <c r="A79" s="64" t="s">
        <v>440</v>
      </c>
      <c r="B79" s="64" t="s">
        <v>258</v>
      </c>
      <c r="C79" s="65" t="s">
        <v>260</v>
      </c>
      <c r="D79" s="66"/>
      <c r="E79" s="28" t="s">
        <v>238</v>
      </c>
      <c r="F79" s="67" t="s">
        <v>237</v>
      </c>
      <c r="G79" s="65" t="s">
        <v>353</v>
      </c>
      <c r="H79" s="77" t="s">
        <v>117</v>
      </c>
      <c r="I79" s="77" t="s">
        <v>67</v>
      </c>
      <c r="J79" s="77"/>
      <c r="K79" s="65" t="s">
        <v>175</v>
      </c>
      <c r="L79" s="65" t="s">
        <v>228</v>
      </c>
      <c r="M79" s="65" t="s">
        <v>235</v>
      </c>
      <c r="N79" s="65" t="s">
        <v>217</v>
      </c>
      <c r="O79" s="66" t="s">
        <v>154</v>
      </c>
      <c r="P79" s="26"/>
    </row>
    <row r="80" spans="1:16" s="31" customFormat="1" ht="60">
      <c r="A80" s="64" t="s">
        <v>442</v>
      </c>
      <c r="B80" s="64" t="s">
        <v>258</v>
      </c>
      <c r="C80" s="65" t="s">
        <v>179</v>
      </c>
      <c r="D80" s="66" t="s">
        <v>267</v>
      </c>
      <c r="E80" s="26" t="s">
        <v>194</v>
      </c>
      <c r="F80" s="67" t="s">
        <v>345</v>
      </c>
      <c r="G80" s="65" t="s">
        <v>185</v>
      </c>
      <c r="H80" s="78" t="s">
        <v>85</v>
      </c>
      <c r="I80" s="78" t="s">
        <v>17</v>
      </c>
      <c r="J80" s="79"/>
      <c r="K80" s="65" t="s">
        <v>251</v>
      </c>
      <c r="L80" s="65" t="s">
        <v>224</v>
      </c>
      <c r="M80" s="65" t="s">
        <v>346</v>
      </c>
      <c r="N80" s="65"/>
      <c r="O80" s="80"/>
      <c r="P80" s="26" t="s">
        <v>211</v>
      </c>
    </row>
    <row r="81" spans="1:16" s="31" customFormat="1" ht="48">
      <c r="A81" s="64" t="s">
        <v>183</v>
      </c>
      <c r="B81" s="64" t="s">
        <v>258</v>
      </c>
      <c r="C81" s="65" t="s">
        <v>265</v>
      </c>
      <c r="D81" s="66"/>
      <c r="E81" s="26" t="s">
        <v>375</v>
      </c>
      <c r="F81" s="67" t="s">
        <v>376</v>
      </c>
      <c r="G81" s="65" t="s">
        <v>156</v>
      </c>
      <c r="H81" s="65" t="s">
        <v>377</v>
      </c>
      <c r="I81" s="65" t="s">
        <v>18</v>
      </c>
      <c r="J81" s="68" t="s">
        <v>378</v>
      </c>
      <c r="K81" s="65" t="s">
        <v>175</v>
      </c>
      <c r="L81" s="65" t="s">
        <v>217</v>
      </c>
      <c r="M81" s="65" t="s">
        <v>227</v>
      </c>
      <c r="N81" s="65" t="s">
        <v>170</v>
      </c>
      <c r="O81" s="66" t="s">
        <v>379</v>
      </c>
      <c r="P81" s="26"/>
    </row>
    <row r="82" spans="1:16" s="31" customFormat="1" ht="36">
      <c r="A82" s="64" t="s">
        <v>183</v>
      </c>
      <c r="B82" s="64" t="s">
        <v>258</v>
      </c>
      <c r="C82" s="65"/>
      <c r="D82" s="66"/>
      <c r="E82" s="26" t="s">
        <v>394</v>
      </c>
      <c r="F82" s="67" t="s">
        <v>395</v>
      </c>
      <c r="G82" s="65" t="s">
        <v>240</v>
      </c>
      <c r="H82" s="81" t="s">
        <v>48</v>
      </c>
      <c r="I82" s="81" t="s">
        <v>396</v>
      </c>
      <c r="J82" s="81"/>
      <c r="K82" s="65" t="s">
        <v>175</v>
      </c>
      <c r="L82" s="65" t="s">
        <v>215</v>
      </c>
      <c r="M82" s="65" t="s">
        <v>235</v>
      </c>
      <c r="N82" s="65" t="s">
        <v>337</v>
      </c>
      <c r="O82" s="66" t="s">
        <v>176</v>
      </c>
      <c r="P82" s="26"/>
    </row>
    <row r="83" spans="1:16" s="31" customFormat="1" ht="24">
      <c r="A83" s="64" t="s">
        <v>248</v>
      </c>
      <c r="B83" s="64" t="s">
        <v>258</v>
      </c>
      <c r="C83" s="65" t="s">
        <v>265</v>
      </c>
      <c r="D83" s="66"/>
      <c r="E83" s="46" t="s">
        <v>402</v>
      </c>
      <c r="F83" s="82" t="s">
        <v>23</v>
      </c>
      <c r="G83" s="65" t="s">
        <v>353</v>
      </c>
      <c r="H83" s="76" t="s">
        <v>49</v>
      </c>
      <c r="I83" s="76" t="s">
        <v>19</v>
      </c>
      <c r="J83" s="79"/>
      <c r="K83" s="65" t="s">
        <v>170</v>
      </c>
      <c r="L83" s="65" t="s">
        <v>340</v>
      </c>
      <c r="M83" s="65"/>
      <c r="N83" s="65"/>
      <c r="O83" s="66"/>
      <c r="P83" s="46"/>
    </row>
    <row r="84" spans="1:16" s="31" customFormat="1" ht="72">
      <c r="A84" s="64" t="s">
        <v>441</v>
      </c>
      <c r="B84" s="64" t="s">
        <v>258</v>
      </c>
      <c r="C84" s="65" t="s">
        <v>261</v>
      </c>
      <c r="D84" s="66"/>
      <c r="E84" s="26" t="s">
        <v>242</v>
      </c>
      <c r="F84" s="67" t="s">
        <v>446</v>
      </c>
      <c r="G84" s="65" t="s">
        <v>353</v>
      </c>
      <c r="H84" s="65" t="s">
        <v>447</v>
      </c>
      <c r="I84" s="65" t="s">
        <v>448</v>
      </c>
      <c r="J84" s="68" t="s">
        <v>2</v>
      </c>
      <c r="K84" s="65" t="s">
        <v>172</v>
      </c>
      <c r="L84" s="65" t="s">
        <v>235</v>
      </c>
      <c r="M84" s="65" t="s">
        <v>170</v>
      </c>
      <c r="N84" s="65" t="s">
        <v>164</v>
      </c>
      <c r="O84" s="66"/>
      <c r="P84" s="26"/>
    </row>
    <row r="85" spans="1:16" s="31" customFormat="1" ht="48">
      <c r="A85" s="64" t="s">
        <v>442</v>
      </c>
      <c r="B85" s="64" t="s">
        <v>258</v>
      </c>
      <c r="C85" s="65"/>
      <c r="D85" s="66"/>
      <c r="E85" s="38" t="s">
        <v>242</v>
      </c>
      <c r="F85" s="82" t="s">
        <v>199</v>
      </c>
      <c r="G85" s="65" t="s">
        <v>353</v>
      </c>
      <c r="H85" s="77" t="s">
        <v>50</v>
      </c>
      <c r="I85" s="77" t="s">
        <v>20</v>
      </c>
      <c r="J85" s="77"/>
      <c r="K85" s="65" t="s">
        <v>291</v>
      </c>
      <c r="L85" s="65" t="s">
        <v>231</v>
      </c>
      <c r="M85" s="65" t="s">
        <v>235</v>
      </c>
      <c r="N85" s="65" t="s">
        <v>178</v>
      </c>
      <c r="O85" s="80"/>
      <c r="P85" s="26"/>
    </row>
  </sheetData>
  <sheetProtection/>
  <dataValidations count="6">
    <dataValidation type="list" allowBlank="1" showErrorMessage="1" error="non prévu, choisir dans le menu déroulant local" sqref="B73 B75:B84">
      <formula1>genre</formula1>
      <formula2>0</formula2>
    </dataValidation>
    <dataValidation type="list" allowBlank="1" showErrorMessage="1" error="niveau non prévu, choisir dans le menu déroulant" sqref="A75:A78 A80:A84">
      <formula1>niveau</formula1>
      <formula2>0</formula2>
    </dataValidation>
    <dataValidation errorStyle="information" type="list" allowBlank="1" showErrorMessage="1" error="non prévu" sqref="C73:D73 C76:D84 D75">
      <formula1>__col4</formula1>
      <formula2>0</formula2>
    </dataValidation>
    <dataValidation type="list" allowBlank="1" sqref="L73:O73 L75:O84">
      <formula1>motsclés</formula1>
      <formula2>0</formula2>
    </dataValidation>
    <dataValidation type="list" allowBlank="1" showErrorMessage="1" error="non prévu, choisir dans le menu déroulant local" sqref="K73 K75:K84">
      <formula1>motsclésprgm</formula1>
      <formula2>0</formula2>
    </dataValidation>
    <dataValidation errorStyle="information" type="list" allowBlank="1" showErrorMessage="1" error="nouvel éditeur" sqref="G74:G75 G72 G77:G78 G80:G85">
      <formula1>éditeurs</formula1>
      <formula2>0</formula2>
    </dataValidation>
  </dataValidation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8" scale="54"/>
</worksheet>
</file>

<file path=xl/worksheets/sheet2.xml><?xml version="1.0" encoding="utf-8"?>
<worksheet xmlns="http://schemas.openxmlformats.org/spreadsheetml/2006/main" xmlns:r="http://schemas.openxmlformats.org/officeDocument/2006/relationships">
  <dimension ref="A2:G12"/>
  <sheetViews>
    <sheetView workbookViewId="0" topLeftCell="A1">
      <selection activeCell="E22" sqref="E22"/>
    </sheetView>
  </sheetViews>
  <sheetFormatPr defaultColWidth="12" defaultRowHeight="12.75"/>
  <cols>
    <col min="1" max="7" width="20.83203125" style="12" customWidth="1"/>
  </cols>
  <sheetData>
    <row r="2" spans="1:7" ht="21.75">
      <c r="A2" s="83" t="s">
        <v>103</v>
      </c>
      <c r="B2" s="83"/>
      <c r="C2" s="83"/>
      <c r="D2" s="83"/>
      <c r="E2" s="83"/>
      <c r="F2" s="83"/>
      <c r="G2" s="83"/>
    </row>
    <row r="3" spans="1:7" ht="21.75">
      <c r="A3" s="13" t="s">
        <v>248</v>
      </c>
      <c r="B3" s="13" t="s">
        <v>441</v>
      </c>
      <c r="C3" s="13" t="s">
        <v>442</v>
      </c>
      <c r="D3" s="13" t="s">
        <v>440</v>
      </c>
      <c r="E3" s="13" t="s">
        <v>439</v>
      </c>
      <c r="F3" s="13" t="s">
        <v>408</v>
      </c>
      <c r="G3" s="14" t="s">
        <v>409</v>
      </c>
    </row>
    <row r="4" spans="1:7" ht="21.75">
      <c r="A4" s="13">
        <f>COUNTIF(Total!A2:A89,"CM2-6e")</f>
        <v>5</v>
      </c>
      <c r="B4" s="13">
        <f>COUNTIF(Total!A2:A89,"6e")</f>
        <v>22</v>
      </c>
      <c r="C4" s="13">
        <f>COUNTIF(Total!A2:A89,"5e")</f>
        <v>14</v>
      </c>
      <c r="D4" s="13">
        <f>COUNTIF(Total!A2:A89,"4e")</f>
        <v>18</v>
      </c>
      <c r="E4" s="13">
        <f>COUNTIF(Total!A2:A89,"3e")</f>
        <v>14</v>
      </c>
      <c r="F4" s="13">
        <f>COUNTIF(Total!A2:A89," 3e-2e")</f>
        <v>11</v>
      </c>
      <c r="G4" s="13">
        <f>SUM(A4:F4)</f>
        <v>84</v>
      </c>
    </row>
    <row r="10" spans="1:3" ht="12">
      <c r="A10" t="s">
        <v>104</v>
      </c>
      <c r="B10"/>
      <c r="C10"/>
    </row>
    <row r="11" spans="1:3" ht="63.75" customHeight="1">
      <c r="A11" s="84" t="s">
        <v>410</v>
      </c>
      <c r="B11" s="84"/>
      <c r="C11" s="84"/>
    </row>
    <row r="12" spans="1:3" ht="12">
      <c r="A12" s="85" t="s">
        <v>105</v>
      </c>
      <c r="B12" s="85"/>
      <c r="C12" s="85"/>
    </row>
  </sheetData>
  <sheetProtection/>
  <mergeCells count="3">
    <mergeCell ref="A2:G2"/>
    <mergeCell ref="A11:C11"/>
    <mergeCell ref="A12:C12"/>
  </mergeCells>
  <printOptions/>
  <pageMargins left="0.787401575" right="0.787401575" top="0.984251969" bottom="0.984251969" header="0.4921259845" footer="0.492125984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des livres</dc:title>
  <dc:subject/>
  <dc:creator>DGESCO A1-2</dc:creator>
  <cp:keywords/>
  <dc:description/>
  <cp:lastModifiedBy>Viviane Youx</cp:lastModifiedBy>
  <cp:lastPrinted>2015-01-27T17:58:35Z</cp:lastPrinted>
  <dcterms:created xsi:type="dcterms:W3CDTF">2012-01-17T08:15:16Z</dcterms:created>
  <dcterms:modified xsi:type="dcterms:W3CDTF">2015-02-13T14:06:26Z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